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mc:AlternateContent xmlns:mc="http://schemas.openxmlformats.org/markup-compatibility/2006">
    <mc:Choice Requires="x15">
      <x15ac:absPath xmlns:x15ac="http://schemas.microsoft.com/office/spreadsheetml/2010/11/ac" url="C:\Users\Schwabe\United Nations\UNODC-DPA-RAB - Documents\data\IAFQ-L2\02_Questionnaire\2024\"/>
    </mc:Choice>
  </mc:AlternateContent>
  <xr:revisionPtr revIDLastSave="0" documentId="13_ncr:1_{1FFAB268-6C9E-453E-A72B-A960521C4D02}" xr6:coauthVersionLast="47" xr6:coauthVersionMax="47" xr10:uidLastSave="{00000000-0000-0000-0000-000000000000}"/>
  <workbookProtection workbookAlgorithmName="SHA-512" workbookHashValue="L4za7apNNfijwXnWK9eLjliAYt3qtbobgxfSSQyfN50oCoh6RQd9VWU7qyfg03WDZS4anI20nx6px+3tbinUvg==" workbookSaltValue="Zjq86MP6NQwwhgeyBHsSUg==" workbookSpinCount="100000" lockStructure="1"/>
  <bookViews>
    <workbookView showHorizontalScroll="0" showVerticalScroll="0" xWindow="1224" yWindow="1572" windowWidth="27000" windowHeight="14160" tabRatio="856" xr2:uid="{00000000-000D-0000-FFFF-FFFF00000000}"/>
  </bookViews>
  <sheets>
    <sheet name="أبدأ هنا" sheetId="15" r:id="rId1"/>
    <sheet name="التعليمات" sheetId="16" r:id="rId2"/>
    <sheet name="المجيبون" sheetId="22" r:id="rId3"/>
    <sheet name=" ضبط الأسلحة" sheetId="23" r:id="rId4"/>
    <sheet name="السياق الجنائي" sheetId="3" r:id="rId5"/>
    <sheet name="المعلومات الجغرافية" sheetId="5" r:id="rId6"/>
    <sheet name="الأسلحة المعثور عليها " sheetId="24" r:id="rId7"/>
    <sheet name="نتائج التعقب " sheetId="25" r:id="rId8"/>
    <sheet name="الضبطيات الكبيرة " sheetId="21" r:id="rId9"/>
    <sheet name="الأجزاء والمكونات والذخيرة" sheetId="8" r:id="rId10"/>
    <sheet name="نظام العدالة الجنائية" sheetId="26" r:id="rId11"/>
    <sheet name="سياق الاتجار" sheetId="6" r:id="rId12"/>
    <sheet name="مسرد المصطلحات" sheetId="19" r:id="rId13"/>
    <sheet name="أنواع الأسلحة" sheetId="20" r:id="rId14"/>
    <sheet name="LISTS FOR MENUS" sheetId="14" state="hidden" r:id="rId15"/>
  </sheets>
  <externalReferences>
    <externalReference r:id="rId16"/>
  </externalReferences>
  <definedNames>
    <definedName name="_xlnm._FilterDatabase" localSheetId="12" hidden="1">'مسرد المصطلحات'!$B$5:$C$38</definedName>
    <definedName name="_xlnm.Print_Area" localSheetId="3">' ضبط الأسلحة'!$A$1:$H$65</definedName>
    <definedName name="_xlnm.Print_Area" localSheetId="9">'الأجزاء والمكونات والذخيرة'!$A$1:$J$37</definedName>
    <definedName name="_xlnm.Print_Area" localSheetId="1">التعليمات!$A$1:$O$58</definedName>
    <definedName name="_xlnm.Print_Area" localSheetId="4">'السياق الجنائي'!$A$1:$H$25</definedName>
    <definedName name="_xlnm.Print_Area" localSheetId="8">'الضبطيات الكبيرة '!$A$1:$P$71</definedName>
    <definedName name="_xlnm.Print_Area" localSheetId="2">المجيبون!$A$1:$I$23</definedName>
    <definedName name="_xlnm.Print_Area" localSheetId="5">'المعلومات الجغرافية'!$A$1:$K$41</definedName>
    <definedName name="_xlnm.Print_Area" localSheetId="13">'أنواع الأسلحة'!$A$1:$C$42</definedName>
    <definedName name="_xlnm.Print_Area" localSheetId="11">'سياق الاتجار'!$A$1:$G$26</definedName>
    <definedName name="_xlnm.Print_Area" localSheetId="12">'مسرد المصطلحات'!$A$1:$C$38</definedName>
    <definedName name="_xlnm.Print_Area" localSheetId="7">'نتائج التعقب '!$A$1:$J$94</definedName>
    <definedName name="_xlnm.Print_Area" localSheetId="10">'نظام العدالة الجنائية'!$A$1:$G$32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37" i="24" l="1"/>
  <c r="C65" i="23" l="1"/>
  <c r="C13" i="3"/>
  <c r="E54" i="25"/>
  <c r="F96" i="25"/>
  <c r="D18" i="26" l="1"/>
  <c r="D14" i="26"/>
  <c r="D10" i="26"/>
  <c r="C24" i="8"/>
  <c r="E96" i="25"/>
  <c r="D96" i="25"/>
  <c r="C96" i="25"/>
  <c r="C76" i="25"/>
  <c r="F76" i="25"/>
  <c r="E76" i="25"/>
  <c r="D76" i="25"/>
  <c r="E50" i="25"/>
  <c r="E56" i="25" s="1"/>
  <c r="E37" i="25"/>
  <c r="E33" i="25"/>
  <c r="E16" i="25"/>
  <c r="E20" i="25"/>
  <c r="C28" i="5"/>
  <c r="C12" i="5"/>
  <c r="F13" i="3"/>
  <c r="D19" i="26" l="1"/>
  <c r="E22" i="25"/>
  <c r="E39" i="25"/>
  <c r="C43" i="23"/>
  <c r="C49" i="23"/>
  <c r="F24" i="8" l="1"/>
  <c r="H20" i="25"/>
  <c r="H22" i="25"/>
  <c r="F28" i="5"/>
  <c r="H21" i="25"/>
  <c r="H16" i="25"/>
  <c r="F65" i="23"/>
  <c r="F49" i="23"/>
  <c r="F43" i="23"/>
  <c r="F50" i="24"/>
  <c r="F12" i="5"/>
  <c r="D13"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Hernan Ariel Epstein</author>
  </authors>
  <commentList>
    <comment ref="I13" authorId="0" shapeId="0" xr:uid="{00000000-0006-0000-0200-000001000000}">
      <text>
        <r>
          <rPr>
            <sz val="8"/>
            <color indexed="81"/>
            <rFont val="Tahoma"/>
            <family val="2"/>
          </rPr>
          <t xml:space="preserve">يرجى تحديد الأسئلة التي ساهم الشخص في الإجابة عنها، أي مثلاً: ١ و٣  ٥.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Francisco Miguel Dos Santos Guerreiro</author>
    <author>Hernan Ariel Epstein</author>
  </authors>
  <commentList>
    <comment ref="B22" authorId="0" shapeId="0" xr:uid="{7A3B3CA9-FB75-42EB-87BB-294EFAC0919C}">
      <text>
        <r>
          <rPr>
            <sz val="8"/>
            <color indexed="81"/>
            <rFont val="Tahoma"/>
            <family val="2"/>
          </rPr>
          <t>عملية ضبط واحدة لأسلحة وأجزائها ومكوناتها أو ذخيرة، بغض النظر عن عدد المواد المضبوطة معا.</t>
        </r>
      </text>
    </comment>
    <comment ref="B33" authorId="1" shapeId="0" xr:uid="{00000000-0006-0000-0300-000001000000}">
      <text>
        <r>
          <rPr>
            <sz val="8"/>
            <color indexed="81"/>
            <rFont val="Tahoma"/>
            <family val="2"/>
          </rPr>
          <t xml:space="preserve">يرجى تحديد الأنواع الأخرى من الأسلحة المضبوطة في خانة "الملاحظات" وذكر الأرقام المناظرة.
</t>
        </r>
        <r>
          <rPr>
            <sz val="9"/>
            <color indexed="81"/>
            <rFont val="Tahoma"/>
            <family val="2"/>
          </rPr>
          <t xml:space="preserve">
</t>
        </r>
      </text>
    </comment>
    <comment ref="B37" authorId="1" shapeId="0" xr:uid="{00000000-0006-0000-0300-000002000000}">
      <text>
        <r>
          <rPr>
            <sz val="8"/>
            <color indexed="81"/>
            <rFont val="Tahoma"/>
            <family val="2"/>
          </rPr>
          <t>يرجى تحديد نوع التحوير في خانة "الملاحظات".</t>
        </r>
        <r>
          <rPr>
            <sz val="9"/>
            <color indexed="81"/>
            <rFont val="Tahoma"/>
            <family val="2"/>
          </rPr>
          <t xml:space="preserve">
</t>
        </r>
      </text>
    </comment>
    <comment ref="B47" authorId="1" shapeId="0" xr:uid="{00000000-0006-0000-0300-000003000000}">
      <text>
        <r>
          <rPr>
            <sz val="8"/>
            <color indexed="81"/>
            <rFont val="Tahoma"/>
            <family val="2"/>
          </rPr>
          <t xml:space="preserve">تشير هذه الفئة إلى الأسلحة التي لا يمكن تحديدها بشكل فريد لأنَّ علامات الوسم تم تغييرها ولا يمكن التعرف عليها، وإذا كانت علامات الوسم قد تغيرت 
ولكن يمكن التعرف عليها، وأتاح ذلك تعقب السلاح، فينبغي احتسابه في خانة "موسومة بشكل فريد".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Hernan Ariel Epstein</author>
  </authors>
  <commentList>
    <comment ref="C18" authorId="0" shapeId="0" xr:uid="{00000000-0006-0000-0400-000001000000}">
      <text>
        <r>
          <rPr>
            <sz val="8"/>
            <color indexed="81"/>
            <rFont val="Tahoma"/>
            <family val="2"/>
          </rPr>
          <t xml:space="preserve"> يرجى تقديم معلومات محدَّدة في خانة "الملاحظات".</t>
        </r>
      </text>
    </comment>
    <comment ref="C20" authorId="0" shapeId="0" xr:uid="{00000000-0006-0000-0400-000002000000}">
      <text>
        <r>
          <rPr>
            <sz val="8"/>
            <color indexed="81"/>
            <rFont val="Tahoma"/>
            <family val="2"/>
          </rPr>
          <t>يرجى تقديم معلومات محددة في خانة "الملاحظات".</t>
        </r>
      </text>
    </comment>
    <comment ref="B21" authorId="0" shapeId="0" xr:uid="{00000000-0006-0000-0400-000003000000}">
      <text>
        <r>
          <rPr>
            <sz val="8"/>
            <color indexed="81"/>
            <rFont val="Tahoma"/>
            <family val="2"/>
          </rPr>
          <t>يرجى تقديم معلومات محددة في خانة "الملاحظات".</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Francisco Miguel Dos Santos Guerreiro</author>
  </authors>
  <commentList>
    <comment ref="C31" authorId="0" shapeId="0" xr:uid="{E734870C-505C-439F-954B-2009648EF805}">
      <text>
        <r>
          <rPr>
            <sz val="9"/>
            <color indexed="81"/>
            <rFont val="Tahoma"/>
            <family val="2"/>
          </rPr>
          <t>يرجى الاختيار من القائمة المنسدلة.</t>
        </r>
      </text>
    </comment>
    <comment ref="G31" authorId="0" shapeId="0" xr:uid="{72E26D5D-BEDE-4978-A388-B95F598A4FE6}">
      <text>
        <r>
          <rPr>
            <sz val="8"/>
            <color indexed="81"/>
            <rFont val="Tahoma"/>
            <family val="2"/>
          </rPr>
          <t>يرجى الاختيار من القائمة المنسدلة.
يمكن إدراج بلدكم.</t>
        </r>
      </text>
    </comment>
    <comment ref="D32" authorId="0" shapeId="0" xr:uid="{62C683F7-1306-4E68-A4DA-6127FB84DD57}">
      <text>
        <r>
          <rPr>
            <sz val="9"/>
            <color indexed="81"/>
            <rFont val="Tahoma"/>
            <family val="2"/>
          </rPr>
          <t>يرجى الاختيار من القائمة المنسدلة.</t>
        </r>
      </text>
    </comment>
    <comment ref="E32" authorId="0" shapeId="0" xr:uid="{D9038675-3B6F-415F-B583-F36988D84A41}">
      <text>
        <r>
          <rPr>
            <sz val="9"/>
            <color indexed="81"/>
            <rFont val="Tahoma"/>
            <family val="2"/>
          </rPr>
          <t>يرجى الاختيار من القائمة المنسدلة.</t>
        </r>
      </text>
    </comment>
    <comment ref="F32" authorId="0" shapeId="0" xr:uid="{14C51B96-FB69-4707-81A3-820A63A7C76D}">
      <text>
        <r>
          <rPr>
            <sz val="9"/>
            <color indexed="81"/>
            <rFont val="Tahoma"/>
            <family val="2"/>
          </rPr>
          <t>يرجى الاختيار من القائمة المنسدلة.</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Hernan Ariel Epstein</author>
  </authors>
  <commentList>
    <comment ref="B13" authorId="0" shapeId="0" xr:uid="{00000000-0006-0000-0600-000001000000}">
      <text>
        <r>
          <rPr>
            <sz val="8"/>
            <color indexed="81"/>
            <rFont val="Tahoma"/>
            <family val="2"/>
          </rPr>
          <t>يرجى تحديد الأنواع الأخرى من الأسلحة المضبوطة في خانة "الملاحظات" وذكر الأرقام المناظرة.</t>
        </r>
        <r>
          <rPr>
            <sz val="9"/>
            <color indexed="81"/>
            <rFont val="Tahoma"/>
            <family val="2"/>
          </rPr>
          <t xml:space="preserve">
</t>
        </r>
      </text>
    </comment>
    <comment ref="B19" authorId="0" shapeId="0" xr:uid="{00000000-0006-0000-0600-000002000000}">
      <text>
        <r>
          <rPr>
            <sz val="8"/>
            <color indexed="81"/>
            <rFont val="Tahoma"/>
            <family val="2"/>
          </rPr>
          <t xml:space="preserve">تشير هذه الفئة إلى الأسلحة التي لا يمكن تحديدها بشكل فريد لأنَّ علامات الوسم غُيِّرت ولا يمكن التعرف عليها. وإذا كانت علامات الوسم قد تغيرت 
ولكن يمكن التعرف عليها، مما يتيح تعقب السلاح، فينبغي احتسابه في خانة "موسومة بشكل فريد".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Hernan Ariel Epstein</author>
    <author>Mareike Buettner</author>
  </authors>
  <commentList>
    <comment ref="C15" authorId="0" shapeId="0" xr:uid="{00000000-0006-0000-0700-000001000000}">
      <text>
        <r>
          <rPr>
            <sz val="8"/>
            <color indexed="81"/>
            <rFont val="Tahoma"/>
            <family val="2"/>
          </rPr>
          <t xml:space="preserve"> يرجى تقديم معلومات محددة في خانة “الملاحظات” عن سبب عدم بدء إجراءات التعقب.</t>
        </r>
        <r>
          <rPr>
            <sz val="9"/>
            <color indexed="81"/>
            <rFont val="Tahoma"/>
            <family val="2"/>
          </rPr>
          <t xml:space="preserve">
</t>
        </r>
      </text>
    </comment>
    <comment ref="C27" authorId="1" shapeId="0" xr:uid="{00000000-0006-0000-0700-000002000000}">
      <text>
        <r>
          <rPr>
            <sz val="9"/>
            <color indexed="81"/>
            <rFont val="Tahoma"/>
            <family val="2"/>
          </rPr>
          <t xml:space="preserve">يرجى تقديم تفاصيل في عمود الملاحظات، وكذلك أعداد مصنفة إن وجدت. 
</t>
        </r>
      </text>
    </comment>
    <comment ref="C32" authorId="0" shapeId="0" xr:uid="{00000000-0006-0000-0700-000003000000}">
      <text>
        <r>
          <rPr>
            <sz val="8"/>
            <color indexed="81"/>
            <rFont val="Tahoma"/>
            <family val="2"/>
          </rPr>
          <t>يرجى تقديم معلومات محدَّدة في خانة الملاحظات عن سبب عدم بدء إجراءات التعقب.</t>
        </r>
        <r>
          <rPr>
            <sz val="9"/>
            <color indexed="81"/>
            <rFont val="Tahoma"/>
            <family val="2"/>
          </rPr>
          <t xml:space="preserve">
</t>
        </r>
      </text>
    </comment>
    <comment ref="C44" authorId="1" shapeId="0" xr:uid="{00000000-0006-0000-0700-000004000000}">
      <text>
        <r>
          <rPr>
            <sz val="9"/>
            <color indexed="81"/>
            <rFont val="Tahoma"/>
            <family val="2"/>
          </rPr>
          <t xml:space="preserve">يرجى تقديم تفاصيل في خانة الملاحظات، وكذلك أعداد مصنفة إن وجدت. 
</t>
        </r>
      </text>
    </comment>
    <comment ref="C49" authorId="0" shapeId="0" xr:uid="{00000000-0006-0000-0700-000005000000}">
      <text>
        <r>
          <rPr>
            <sz val="8"/>
            <color indexed="81"/>
            <rFont val="Tahoma"/>
            <family val="2"/>
          </rPr>
          <t xml:space="preserve"> يرجى تقديم معلومات محددة في خانة الملاحظات عن سبب عدم بدء إجراءات التعقب.</t>
        </r>
        <r>
          <rPr>
            <sz val="9"/>
            <color indexed="81"/>
            <rFont val="Tahoma"/>
            <family val="2"/>
          </rPr>
          <t xml:space="preserve">
</t>
        </r>
      </text>
    </comment>
    <comment ref="C59" authorId="0" shapeId="0" xr:uid="{00000000-0006-0000-0700-000006000000}">
      <text>
        <r>
          <rPr>
            <sz val="8"/>
            <color indexed="81"/>
            <rFont val="Tahoma"/>
            <family val="2"/>
          </rPr>
          <t xml:space="preserve"> يرجى تقديم تفاصيل في عمود الملاحظات، وكذلك أعداد مصنفة إن وجدت</t>
        </r>
        <r>
          <rPr>
            <sz val="9"/>
            <color indexed="81"/>
            <rFont val="Tahoma"/>
            <family val="2"/>
          </rPr>
          <t xml:space="preserve">
</t>
        </r>
      </text>
    </comment>
    <comment ref="C79" authorId="0" shapeId="0" xr:uid="{00000000-0006-0000-0700-000007000000}">
      <text>
        <r>
          <rPr>
            <sz val="8"/>
            <color indexed="81"/>
            <rFont val="Tahoma"/>
            <family val="2"/>
          </rPr>
          <t xml:space="preserve">لا ينبغي احتساب الرسائل التذكيرية كطلبات منفصلة.. </t>
        </r>
        <r>
          <rPr>
            <sz val="9"/>
            <color indexed="81"/>
            <rFont val="Tahoma"/>
            <family val="2"/>
          </rPr>
          <t xml:space="preserve">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Hernan Ariel Epstein</author>
  </authors>
  <commentList>
    <comment ref="M6" authorId="0" shapeId="0" xr:uid="{00000000-0006-0000-0800-000001000000}">
      <text>
        <r>
          <rPr>
            <sz val="8"/>
            <color indexed="81"/>
            <rFont val="Tahoma"/>
            <family val="2"/>
          </rPr>
          <t>Please select from the drop-down menu.</t>
        </r>
        <r>
          <rPr>
            <sz val="9"/>
            <color indexed="81"/>
            <rFont val="Tahoma"/>
            <family val="2"/>
          </rPr>
          <t xml:space="preserve">
</t>
        </r>
      </text>
    </comment>
    <comment ref="E7" authorId="0" shapeId="0" xr:uid="{00000000-0006-0000-0800-000002000000}">
      <text>
        <r>
          <rPr>
            <sz val="8"/>
            <color indexed="81"/>
            <rFont val="Tahoma"/>
            <family val="2"/>
          </rPr>
          <t>يرجى الاختيار من القائمة المنسدلة: مسدس دوار؛ مسدس؛ بندقية؛ بندقية صيد (بما في ذلك بنادق الصيد القصيرة)؛ رشاش؛ رشاش قصير؛ أسلحة أخرى (يُرجى التحديد).</t>
        </r>
        <r>
          <rPr>
            <sz val="9"/>
            <color indexed="81"/>
            <rFont val="Tahoma"/>
            <family val="2"/>
          </rPr>
          <t xml:space="preserve">
</t>
        </r>
      </text>
    </comment>
    <comment ref="F7" authorId="0" shapeId="0" xr:uid="{00000000-0006-0000-0800-000003000000}">
      <text>
        <r>
          <rPr>
            <sz val="8"/>
            <color indexed="81"/>
            <rFont val="Tahoma"/>
            <family val="2"/>
          </rPr>
          <t>يرجى الاختيار من القائمة المنسدلة: غير معروف، قائمة بجميع الدول الأعضاء.</t>
        </r>
        <r>
          <rPr>
            <sz val="9"/>
            <color indexed="81"/>
            <rFont val="Tahoma"/>
            <family val="2"/>
          </rPr>
          <t xml:space="preserve">
</t>
        </r>
      </text>
    </comment>
    <comment ref="I7" authorId="0" shapeId="0" xr:uid="{00000000-0006-0000-0800-000004000000}">
      <text>
        <r>
          <rPr>
            <sz val="8"/>
            <color indexed="81"/>
            <rFont val="Tahoma"/>
            <family val="2"/>
          </rPr>
          <t>يرجى الاختيار من القائمة المنسدلة: أجزاء ومكونات الأسلحة النارية؛ ذخيرة؛ سلع مهربة؛ سلع مغشوشة؛ ممتلكات ثقافية؛ مخدِّرات؛ متفجرات؛ نقود؛ موارد طبيعية؛ سلائف؛ أحياء برية؛ مواد أخرى (يرجى التحديد).</t>
        </r>
        <r>
          <rPr>
            <sz val="9"/>
            <color indexed="81"/>
            <rFont val="Tahoma"/>
            <family val="2"/>
          </rPr>
          <t xml:space="preserve">
</t>
        </r>
      </text>
    </comment>
    <comment ref="N7" authorId="0" shapeId="0" xr:uid="{00000000-0006-0000-0800-000005000000}">
      <text>
        <r>
          <rPr>
            <sz val="8"/>
            <color indexed="81"/>
            <rFont val="Tahoma"/>
            <family val="2"/>
          </rPr>
          <t xml:space="preserve"> يرجى الاختيار من القائمة المنسدلة: غير معروف وقائمة بجميع الدول الأعضاء. يرجى الاختيار من القائمة المنسدلة: غير معروف وقائمة بجميع الدول الأعضاء.</t>
        </r>
        <r>
          <rPr>
            <sz val="9"/>
            <color indexed="81"/>
            <rFont val="Tahoma"/>
            <family val="2"/>
          </rPr>
          <t xml:space="preserve">
</t>
        </r>
      </text>
    </comment>
    <comment ref="O7" authorId="0" shapeId="0" xr:uid="{00000000-0006-0000-0800-000006000000}">
      <text>
        <r>
          <rPr>
            <sz val="8"/>
            <color indexed="81"/>
            <rFont val="Tahoma"/>
            <family val="2"/>
          </rPr>
          <t>يرجى الاختيار من القائمة المنسدلة: على الحدود/متجهة إلى الداخل؛ على الحدود/متجهة إلى الخارج؛ الإقليم الوطني؛ المياه الدولية؛ دروب أخرى (يُرجى التحديد)..</t>
        </r>
        <r>
          <rPr>
            <sz val="9"/>
            <color indexed="81"/>
            <rFont val="Tahoma"/>
            <family val="2"/>
          </rPr>
          <t xml:space="preserve">
</t>
        </r>
      </text>
    </comment>
    <comment ref="P7" authorId="0" shapeId="0" xr:uid="{00000000-0006-0000-0800-000007000000}">
      <text>
        <r>
          <rPr>
            <sz val="8"/>
            <color indexed="81"/>
            <rFont val="Tahoma"/>
            <family val="2"/>
          </rPr>
          <t>يرجى الاختيار من القائمة المنسدلة: سفينة؛ منزل؛ محطة قطار؛ مكتب بريد؛ ميناء بحري؛ مطار؛ قطار؛ مركبة؛ مستودع؛ أماكن أخرى (يُرجى التحديد).</t>
        </r>
        <r>
          <rPr>
            <sz val="9"/>
            <color indexed="81"/>
            <rFont val="Tahoma"/>
            <family val="2"/>
          </rPr>
          <t xml:space="preserve">
</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Francisco Miguel Dos Santos Guerreiro</author>
    <author>Ali Saadeddin</author>
  </authors>
  <commentList>
    <comment ref="C27" authorId="0" shapeId="0" xr:uid="{42BD960F-4448-484C-8AED-E9CFEF4364E7}">
      <text>
        <r>
          <rPr>
            <sz val="9"/>
            <color indexed="81"/>
            <rFont val="Tahoma"/>
            <family val="2"/>
          </rPr>
          <t>يرجى الاختيار من القائمة المنسدلة.</t>
        </r>
      </text>
    </comment>
    <comment ref="G27" authorId="1" shapeId="0" xr:uid="{00000000-0006-0000-0900-000001000000}">
      <text>
        <r>
          <rPr>
            <sz val="9"/>
            <color indexed="81"/>
            <rFont val="Tahoma"/>
            <family val="2"/>
          </rPr>
          <t xml:space="preserve">يرجى الاختيار من القائمة المنسدلة.
يمكن إدراج بلدكم.
</t>
        </r>
      </text>
    </comment>
    <comment ref="D28" authorId="0" shapeId="0" xr:uid="{1F7CC8DE-7972-4BAB-B6C5-D1624BC76ACD}">
      <text>
        <r>
          <rPr>
            <sz val="9"/>
            <color indexed="81"/>
            <rFont val="Tahoma"/>
            <family val="2"/>
          </rPr>
          <t>يرجى الاختيار من القائمة المنسدلة.</t>
        </r>
      </text>
    </comment>
    <comment ref="E28" authorId="0" shapeId="0" xr:uid="{BDA720CD-5177-4E8C-8E80-9D10696EAB77}">
      <text>
        <r>
          <rPr>
            <sz val="9"/>
            <color indexed="81"/>
            <rFont val="Tahoma"/>
            <family val="2"/>
          </rPr>
          <t>يرجى الاختيار من القائمة المنسدلة.</t>
        </r>
      </text>
    </comment>
    <comment ref="F28" authorId="0" shapeId="0" xr:uid="{77BDC162-3DF2-484E-A9AC-078D6A960D66}">
      <text>
        <r>
          <rPr>
            <sz val="9"/>
            <color indexed="81"/>
            <rFont val="Tahoma"/>
            <family val="2"/>
          </rPr>
          <t>يرجى الاختيار من القائمة المنسدلة.</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Hernan Ariel Epstein</author>
  </authors>
  <commentList>
    <comment ref="B6" authorId="0" shapeId="0" xr:uid="{00000000-0006-0000-0B00-000001000000}">
      <text>
        <r>
          <rPr>
            <sz val="8"/>
            <color indexed="81"/>
            <rFont val="Tahoma"/>
            <family val="2"/>
          </rPr>
          <t>If necessary, please provide further information in the "Remarks" field.</t>
        </r>
      </text>
    </comment>
    <comment ref="F6" authorId="0" shapeId="0" xr:uid="{00000000-0006-0000-0B00-000002000000}">
      <text>
        <r>
          <rPr>
            <sz val="8"/>
            <color indexed="81"/>
            <rFont val="Tahoma"/>
            <family val="2"/>
          </rPr>
          <t>يرجى الاختيار من القائمة المنسدلة: زيادة كبيرة؛ زيادة صغيرة؛ مستقرة؛ انخفاض صغير؛ انخفاض كبير؛ غير معروف.</t>
        </r>
        <r>
          <rPr>
            <sz val="9"/>
            <color indexed="81"/>
            <rFont val="Tahoma"/>
            <family val="2"/>
          </rPr>
          <t xml:space="preserve">
</t>
        </r>
      </text>
    </comment>
    <comment ref="B14" authorId="0" shapeId="0" xr:uid="{00000000-0006-0000-0B00-000003000000}">
      <text>
        <r>
          <rPr>
            <sz val="8"/>
            <color indexed="81"/>
            <rFont val="Tahoma"/>
            <family val="2"/>
          </rPr>
          <t>يرجى الاختيار من القائمة المنسدلة: زيادة كبيرة؛ زيادة صغيرة؛ مستقرة؛ انخفاض صغير؛ انخفاض كبير؛ غير معروف.</t>
        </r>
        <r>
          <rPr>
            <sz val="9"/>
            <color indexed="81"/>
            <rFont val="Tahoma"/>
            <family val="2"/>
          </rPr>
          <t xml:space="preserve">
</t>
        </r>
      </text>
    </comment>
    <comment ref="B15" authorId="0" shapeId="0" xr:uid="{00000000-0006-0000-0B00-000004000000}">
      <text>
        <r>
          <rPr>
            <sz val="8"/>
            <color indexed="81"/>
            <rFont val="Tahoma"/>
            <family val="2"/>
          </rPr>
          <t>يرجى الاختيار من القائمة المنسدلة: زيادة كبيرة؛ زيادة صغيرة؛ مستقرة؛ انخفاض صغير؛ انخفاض كبير؛ غير معروف.</t>
        </r>
        <r>
          <rPr>
            <sz val="9"/>
            <color indexed="81"/>
            <rFont val="Tahoma"/>
            <family val="2"/>
          </rPr>
          <t xml:space="preserve">
</t>
        </r>
      </text>
    </comment>
    <comment ref="B16" authorId="0" shapeId="0" xr:uid="{00000000-0006-0000-0B00-000005000000}">
      <text>
        <r>
          <rPr>
            <sz val="8"/>
            <color indexed="81"/>
            <rFont val="Tahoma"/>
            <family val="2"/>
          </rPr>
          <t>يرجى الاختيار من القائمة المنسدلة: زيادة كبيرة؛ زيادة صغيرة؛ مستقرة؛ انخفاض صغير؛ انخفاض كبير؛ غير معروف.</t>
        </r>
      </text>
    </comment>
  </commentList>
</comments>
</file>

<file path=xl/sharedStrings.xml><?xml version="1.0" encoding="utf-8"?>
<sst xmlns="http://schemas.openxmlformats.org/spreadsheetml/2006/main" count="1221" uniqueCount="824">
  <si>
    <t>add1</t>
  </si>
  <si>
    <t>Location</t>
  </si>
  <si>
    <t>Seized items</t>
  </si>
  <si>
    <t>Source: US Government Public Domain</t>
  </si>
  <si>
    <t>Source: HAAP Media Ltd, www.FreeImages.com</t>
  </si>
  <si>
    <t xml:space="preserve">Source: RENAR </t>
  </si>
  <si>
    <t>Source: iStockphoto LP, www.istockphoto.com</t>
  </si>
  <si>
    <t>Countries</t>
  </si>
  <si>
    <t>Countries with unkown</t>
  </si>
  <si>
    <t>Yes/No</t>
  </si>
  <si>
    <t>Type</t>
  </si>
  <si>
    <t>Concealment</t>
  </si>
  <si>
    <t>Trend</t>
  </si>
  <si>
    <t>Traces</t>
  </si>
  <si>
    <t>Baggage</t>
  </si>
  <si>
    <t>All procedures initiated and completed during the reference year</t>
  </si>
  <si>
    <t>Other (specify)</t>
  </si>
  <si>
    <t>Freight</t>
  </si>
  <si>
    <t>Only those procedures associated with weapons seized during the reference year</t>
  </si>
  <si>
    <t>Postal package</t>
  </si>
  <si>
    <t>Vehicle</t>
  </si>
  <si>
    <t>Ranking</t>
  </si>
  <si>
    <t>Routing</t>
  </si>
  <si>
    <t>iafq@un.org</t>
  </si>
  <si>
    <t>trafficking</t>
  </si>
  <si>
    <t>In isolation</t>
  </si>
  <si>
    <t>With other types of trafficking / organized crime</t>
  </si>
  <si>
    <t>First</t>
  </si>
  <si>
    <t>Second</t>
  </si>
  <si>
    <t>Third</t>
  </si>
  <si>
    <t>Destination</t>
  </si>
  <si>
    <t>Not known</t>
  </si>
  <si>
    <t>Much smaller</t>
  </si>
  <si>
    <t>Smaller</t>
  </si>
  <si>
    <t>Similar</t>
  </si>
  <si>
    <t>Larger</t>
  </si>
  <si>
    <t>Much larger</t>
  </si>
  <si>
    <t>Darknet</t>
  </si>
  <si>
    <t>ألف- الأسلحة المضبوطة</t>
  </si>
  <si>
    <t>أ- هل تقوم السلطات المختصة في بلدكم بمصادرة الأسلحة بناء على جرائم إدارية خالصة؟</t>
  </si>
  <si>
    <t>ب- هل تسمح البيانات المتاحة في بلدكم بتمييز المضبوطات المتصلة بالجرائم الجنائية عن تلك المتعلقة بالجرائم الإدارية؟</t>
  </si>
  <si>
    <t>١-١- يرجى الإبلاغ عن إجمالي كميات الأسلحة المضبوطة فيما يتعلق بالجرائم الإدارية:</t>
  </si>
  <si>
    <t>تعليمات هامة:</t>
  </si>
  <si>
    <t>١-٢- مجموع الضبطيات (عمليات الضبط). يرجى ذكر مجموع الضبطيات وفقا ً"للتعليمات الهامة" أعلاه.</t>
  </si>
  <si>
    <t xml:space="preserve">
مجموع الضبطيات</t>
  </si>
  <si>
    <t>الملاحظات</t>
  </si>
  <si>
    <t>المجموع</t>
  </si>
  <si>
    <t>١-٣- مجموع الأسلحة المضبوطة بحسب نوع السلاح</t>
  </si>
  <si>
    <t>الفئة</t>
  </si>
  <si>
    <t xml:space="preserve">
مجموع الأسلحة المضبوطة</t>
  </si>
  <si>
    <t>التحقق</t>
  </si>
  <si>
    <t>١- المجموع</t>
  </si>
  <si>
    <t>يرجى بيان العدد الإجمالي للأسلحة المضبوطة وفق "التعليمات الهامة" أعلاه، في الخلايا المجاورة على اليمين المعنونة "المجموع"</t>
  </si>
  <si>
    <t>٢- مسدس دوار</t>
  </si>
  <si>
    <t>٣- مسدس</t>
  </si>
  <si>
    <t>٥- بندقية صيد (بما في ذلك بنادق الصيد القصيرة)</t>
  </si>
  <si>
    <t>٦- رشاش</t>
  </si>
  <si>
    <t>٧- رشاش قصير</t>
  </si>
  <si>
    <t>٩- غير معروف</t>
  </si>
  <si>
    <t>١-٤- مجموع الأسلحة المضبوطة بحسب حالتها</t>
  </si>
  <si>
    <t xml:space="preserve">١- الأسلحة المنتجة صناعيًّا بدون أي علامات على التعديل أو التعطيل </t>
  </si>
  <si>
    <t>٣- الأسلحة المجمعة</t>
  </si>
  <si>
    <t>٤- الأسلحة المعاد تشغيلها</t>
  </si>
  <si>
    <t>٥- الأسلحة المعدلة</t>
  </si>
  <si>
    <t>٦- الأسلحة المصنوعة على نحو آخر غير مشروع بما في ذلك الإنتاج الحرفي</t>
  </si>
  <si>
    <t>٧- غير معروف</t>
  </si>
  <si>
    <t>٨- المجموع</t>
  </si>
  <si>
    <t>١-٥- مجموع الأسلحة المضبوطة بحسب العلامات التي تحملها</t>
  </si>
  <si>
    <t>١- موسومة بشكل فريد</t>
  </si>
  <si>
    <t>٢- بدون وسم</t>
  </si>
  <si>
    <t>٤- غير معروف</t>
  </si>
  <si>
    <t>٥- المجموع</t>
  </si>
  <si>
    <t>١-٦- مجموع الأسلحة المضبوطة بحسب بلد الصنع. يرجى الإبلاغ عن البلدان الخمسة الرئيسية. رجاء عدم التردد في إضافة المزيد من الخطوط باستخدام زر "إضافة سطر".</t>
  </si>
  <si>
    <t>بلد الصنع</t>
  </si>
  <si>
    <t>بلدان أخرى</t>
  </si>
  <si>
    <t>غير معروف</t>
  </si>
  <si>
    <t>باء- السياق الجنائي</t>
  </si>
  <si>
    <t>٢-١- مجموع الأسلحة المضبوطة حسب المبرر القانوني للضبط. وفي حالة الجرائم المتعددة، يرجى استخدام أشدها خطورة عند الإبلاغ</t>
  </si>
  <si>
    <t>المبرر القانوني</t>
  </si>
  <si>
    <t>١- الحيازة غير المشروعة</t>
  </si>
  <si>
    <t>٢- الاستخدام غير المشروع</t>
  </si>
  <si>
    <t>٣- الاتجار غير المشروع</t>
  </si>
  <si>
    <t>٤- الصنع غير المشروع</t>
  </si>
  <si>
    <t>٥- علامات وسم مبدلة</t>
  </si>
  <si>
    <t>٦- غير معروف</t>
  </si>
  <si>
    <t>٧- غير ذلك؛ يُرجَى التحديد</t>
  </si>
  <si>
    <t xml:space="preserve">٢-٢- مجموع الأسلحة المضبوطة فيما يتصل بجرائم أخرى مفترضة. وقد يفوق مجموع القيم المبلغ عنها مجموع الأسلحة المضبوطة المذكورة أعلاه، 
لأنَّ من الممكن ضبط سلاح واحد متعلق بجرائم مفترضة متعددة.
</t>
  </si>
  <si>
    <t>جرائم أخرى مفترضة</t>
  </si>
  <si>
    <t>جرائم الأسلحة</t>
  </si>
  <si>
    <t>١- الاتجار غير المشروع</t>
  </si>
  <si>
    <t>شكال الاتجار</t>
  </si>
  <si>
    <t>٣- المخدِّرات</t>
  </si>
  <si>
    <t>٦- الأعمال الإرهابية</t>
  </si>
  <si>
    <t>٧- الجرائم العنيفة</t>
  </si>
  <si>
    <t xml:space="preserve">٨- غير ذلك؛ يرجى التحديد في الملاحظات
</t>
  </si>
  <si>
    <t>جيم- المعلومات الجغرافية</t>
  </si>
  <si>
    <t>٣-١-  مجموع الأسلحة المضبوطة حسب نوع الموقع</t>
  </si>
  <si>
    <t>مجموع الأسلحة المضبوطة</t>
  </si>
  <si>
    <t>نوع موقع الضبط</t>
  </si>
  <si>
    <t>١- الطائرات والمطارات</t>
  </si>
  <si>
    <t>٢- السفن والمرافئ</t>
  </si>
  <si>
    <t>٣- الحدود البرية</t>
  </si>
  <si>
    <t>٤- وطني/داخل الإقليم الوطني</t>
  </si>
  <si>
    <t>٥- غير ذلك؛ يُرجَى التحديد</t>
  </si>
  <si>
    <t>٦- مواقع ضبط مجهولة</t>
  </si>
  <si>
    <t>٧- المجموع</t>
  </si>
  <si>
    <t>٣-٢- يرجى ذكر المناطق الجغرافية (الدولة أو المنطقة أو المحافظة أو المقاطعة) في بلدكم التي ضُبطت فيها معظم الأسلحة، وكم الأسلحة المضبوطة فيها. رجاء عدم التردد في إضافة المزيد من الخطوط باستخدام زر "إضافة سطر".</t>
  </si>
  <si>
    <t>الدولة أو المنطقة أو المحافظة أو المقاطعة</t>
  </si>
  <si>
    <t xml:space="preserve">مجموع الأسلحة 
المضبوطة
</t>
  </si>
  <si>
    <t xml:space="preserve">الملاحظات
</t>
  </si>
  <si>
    <t>مناطق أخرى</t>
  </si>
  <si>
    <t>٣-٣- يرجى الإشارة إلى الدروب الخمسة الأكثر استخداماً التي لوحظت في الضبطيات ذات الصلة بالاتجار غير المشروع بالأسلحة في بلدكم. ويرجى ترتيبها من الأكثر إلى الأقل ملاحظة. وإذا أمكن، يرجى ذكر الكم الإجمالي للأسلحة المضبوطة في كل درب. رجاء عدم التردد في إضافة المزيد من الدروب باستخدام زر "إضافة سطر".</t>
  </si>
  <si>
    <t>الترتيب</t>
  </si>
  <si>
    <t>دولة/مدينة المغادرة:</t>
  </si>
  <si>
    <t>بلدان العبور</t>
  </si>
  <si>
    <t>مجموع الأسلحة المضبوطة على امتداد هذا الدرب</t>
  </si>
  <si>
    <t>بلد العبور ١</t>
  </si>
  <si>
    <t>بلد العبور ٢</t>
  </si>
  <si>
    <t>بلد العبور ٣</t>
  </si>
  <si>
    <t>١- الأكثر شيوعاً</t>
  </si>
  <si>
    <t>٢- الثاني أكثر شيوعاً</t>
  </si>
  <si>
    <t>٣- الثالث أكثر شيوعاً</t>
  </si>
  <si>
    <t>٤- الرابع أكثر شيوعاً</t>
  </si>
  <si>
    <t>٥- الخامس أكثر شيوعاً</t>
  </si>
  <si>
    <t>٦-</t>
  </si>
  <si>
    <t>٧-</t>
  </si>
  <si>
    <t xml:space="preserve">٨- </t>
  </si>
  <si>
    <t xml:space="preserve">٩- </t>
  </si>
  <si>
    <t xml:space="preserve">١٠- </t>
  </si>
  <si>
    <t>٤-١- مجموع الأسلحة المعثور عليها والمسلَّمة بحسب نوعها</t>
  </si>
  <si>
    <t>مجموع الأسلحة المعثور عليها</t>
  </si>
  <si>
    <t>مجموع الأسلحة المسلَّمة</t>
  </si>
  <si>
    <t>٤-٢- مجموع الأسلحة المعثور عليها والمسلَّمة بحسب نوع وسمها</t>
  </si>
  <si>
    <t xml:space="preserve"> المجموع</t>
  </si>
  <si>
    <t>٤-٣- مجموع الأسلحة المعثور عليها والمسلَّمة بحسب بلد الصنع. يرجى الإبلاغ عن البلدان الخمسة الرئيسية. ويرجى عدم التردد في إضافة المزيد من الخطوط باستخدام زر "إضافة سطر".</t>
  </si>
  <si>
    <t>نوع السلاح</t>
  </si>
  <si>
    <t>مجموع الأسلحة</t>
  </si>
  <si>
    <t>الأسلحة المعثور عليها</t>
  </si>
  <si>
    <t>الأسلحة المسلَّمة</t>
  </si>
  <si>
    <t>٤-٤- يرجى تقديم معلومات عن سياق عمليات التسليم، من قبيل ما إذا كانت لديكم حملات منتظمة لجمع الأسلحة المسلَّمة طوعاً.</t>
  </si>
  <si>
    <t>هل كانت لديكم حملات منتظمة لجمع الأسلحة المسلَّمة طوعاً خلال السنة المشمولة بالتقرير؟</t>
  </si>
  <si>
    <t>هل كانت لديكم عملية نـزع سلاح وتسريح وإعادة إدماج خلال السنة المشمولة بالتقرير؟</t>
  </si>
  <si>
    <t xml:space="preserve">يرجى تقديم تفاصيل عن الطريقة التي تتخلص بها السلطات من الأسلحة المسلَّمة، وأيِّ معلومات أخرى بشأن سياق التسليم التي قد ترونها  ذات صلة بالموضوع:
</t>
  </si>
  <si>
    <t>١- مسدس دوار</t>
  </si>
  <si>
    <t>٢- مسدس</t>
  </si>
  <si>
    <t>٣- بندقية</t>
  </si>
  <si>
    <t>٤- بندقية صيد (بما في ذلك بنادق الصيد القصيرة)</t>
  </si>
  <si>
    <t>٥- رشاش</t>
  </si>
  <si>
    <t>٦- رشاش قصير</t>
  </si>
  <si>
    <t>٨- غير معروف</t>
  </si>
  <si>
    <t>الجزء ٣: معلومات عن نتائج عمليات تعقب الأسلحة المضبوطة والمعثور عليها والمسلَّمة</t>
  </si>
  <si>
    <t>مسرد المصطلحات</t>
  </si>
  <si>
    <t>المصطلح</t>
  </si>
  <si>
    <t>التعريف</t>
  </si>
  <si>
    <t>الصنع غير المشروع</t>
  </si>
  <si>
    <t xml:space="preserve">صنع أو تجميع الأسلحة وأجزائها ومكوناتها أو الذخيرة:
(أ) من أجزاء ومكوِّنات متَّجر بها بصورة غير مشروعة؛
(ب) دون ترخيص أو إذن من سلطة مختصة في الدولة الطرف التي يجري فيها الصنع أو التجميع؛ 
(ج) دون وسم السلاح بعلامة فريدة تتضمن اسم الصانع وبلد أو مكان الصنع والرقم المسلسل؛ أو دون إبقاء أي علامة وسم فريدة بديلة تكون سهلة الاستعمال وتتضمن رموزاً هندسية بسيطة مقرونة بشيفرة رقمية و/أو أبجدية تمكِّن كل الدول من التعرُّف مباشرة على بلد الصنع؛ ويجب أن يكون صنع الأجزاء والمكونات مرخصا له ومأذوناً به وفقاً للقانون الوطني.
ويشير تعبير "الصنع غير المشروع" أيضاً إلى الأسلحة التي يعاد تشغيلها بصورة غير مشروعة. فإعادة تشغيل سلاح معطل لم يعد يعتبر سلاحاً على سبيل المثال، يعتبر صنعاً غير مشروع، وكذلك الشأن عند صنع سلاح في المن‍زل من أجزاء ومكونات متجر بها عبر الإنترنت دون ترخيص أو إذن.
</t>
  </si>
  <si>
    <t>الطراز</t>
  </si>
  <si>
    <t>اسم سلاح معين أو العلامة التجارية لصانعه، مثل Beretta وColt وGlock وSmith وWesson وTaurus.</t>
  </si>
  <si>
    <t>بلد المغادرة</t>
  </si>
  <si>
    <t xml:space="preserve">البلد الذي انطلق منه المتجرون في الأصل قبل دخول الإقليم الوطني، أو الذي شُحنت منه الأسلحة، في حالة الشحنات غير المصحوبة. وإذا كانت هذه المعلومات غير متاحة، فيرجى اعتباره البلد الذي سجل فيه السلاح قانونيًّا آخر مرة، أو بلد المغادرة المحدد من خلال المعلومات الاستخبارية في حال عدم وجود سجل من هذا القبيل. </t>
  </si>
  <si>
    <t xml:space="preserve">البلد الذي صنع فيه السلاح. وفي حالة الأسلحة المجمعة، ينبغي اعتباره البلد الذي جُمِّع فيه السلاح. </t>
  </si>
  <si>
    <t>الأشخاص الملاحقون</t>
  </si>
  <si>
    <t>الأفراد المدانون</t>
  </si>
  <si>
    <t>الأشخاص الذين يدينهم أي جهاز قضائي له صلاحية إصدار حكم الإدانة بموجب القانون الجنائي الوطني، بغض النظر عن تأييد الحكم لاحقا.</t>
  </si>
  <si>
    <t>بلد العبور</t>
  </si>
  <si>
    <t>البلد الذي تعبره الأسلحة وأجزاؤها ومكوناتها والذخيرة قبل الوصول إلى بلد المقصد. ويمكن أن يكون هناك أكثر من بلد عبور واحد بين بلد المغادرة/المصدر وبلد المقصد.</t>
  </si>
  <si>
    <t>الأسلحة المعدَّلة</t>
  </si>
  <si>
    <t>أي أسلحة معدلة لزيادة كفاءتها أو قدرتها على إحداث الضرر. على سبيل المثال، زيادة قدرة المحمل، أو قطع السبطانة، أو تعديلها من نصف آلية إلى آلية.</t>
  </si>
  <si>
    <t>التعقب</t>
  </si>
  <si>
    <t>الجرائم العنيفة</t>
  </si>
  <si>
    <t xml:space="preserve">جريمة استخدم فيها الجاني القوة أو هدد باستخدامها ضد ضحية. ومن الأمثلة على ذلك القتل العمد  وغير العمد، والاغتصاب، من بين أمور أخرى. </t>
  </si>
  <si>
    <t>السعر الاعتيادي المدفوع في محل متخصص في تجارة الأسلحة النارية لقاء سلاح معين. ويمكن أن يشير ذلك إلى السعر الأوسط (أو متوسط الأسعار) المستمد من عدة ملاحظات تم الحصول عليها من خلال عمليات جمع البيانات الإحصائية، أو يمكن الحصول عليه من المعرفة المستمدة من خبرة مهنية في الميدان.</t>
  </si>
  <si>
    <t>السعر الاعتيادي المدفوع مقابل سلاح معين في الشارع أو في السوق السوداء. ويمكن أن يشير إلى السعر الأوسط (أو متوسط الأسعار) المستمد من عدة ملاحظات تم الحصول عليها من خلال عمليات استخبارية (التحريات السرية مثلاً)، أو يمكن الحصول عليه من المعرفة المستمدة من خبرة مهنية في الميدان.</t>
  </si>
  <si>
    <t>المضبوطات</t>
  </si>
  <si>
    <t xml:space="preserve">الأسلحة وأجزاؤها ومكوناتها والذخيرة التي جرى ضبطها بشكل مادي واحتجازها بشكل مؤقَّت من قبل سلطة مختصة فيما يتعلق بجريمة جنائية أو مخالفة إدارية مفترضة تتعلق بهذه الأشياء. ويمكن للدولة أن تصادر المضبوطات بصورة دائمة في مرحلة لاحقة، أو تعيدها إلى أصحابها الشرعيين.
</t>
  </si>
  <si>
    <t>المضبوطات المتعلقة بالجرائم الإدارية</t>
  </si>
  <si>
    <t>المواد المضبوطة في ظروف لا تنطوي على أيٍّ من الجرائم الواردة في هذا الاستبيان، أو أيِّ أعمال محظورة بموجب القانون الجنائي الوطني. وعادة ما تعاد المواد المصادرة في ظروف إدارية إلى مالكها الشرعي.</t>
  </si>
  <si>
    <t>المضبوطات المتعلقة بالجرائم الجنائية</t>
  </si>
  <si>
    <t xml:space="preserve">الأشياء المضبوطة في ظروف تنطوي على أفعال محظورة بموجب القانون الجنائي الوطني أو أي جريمة من الجرائم الواردة في هذا الاستبيان، بما في ذلك، في جملة أمور، الاتجار بالأسلحة وتهريبها. ويمكن أن يكون الشيء المضبوط السلعة الرئيسية موضوع الجريمة أو أداة الجريمة أو شيئاً متأتياً من الجريمة. </t>
  </si>
  <si>
    <t>المقصد المتوخى</t>
  </si>
  <si>
    <t>البلد الذي كانت الأسلحة وأجزاؤها ومكوِّناتها والذخيرة متجهة إليه. وقد يدخل بلدكم في هذه الفئة أيضاً.</t>
  </si>
  <si>
    <t>ضبطية</t>
  </si>
  <si>
    <t xml:space="preserve">عملية ضبط واحدة لأسلحة وأجزائها ومكوناتها أو ذخيرة، بغض النظر عن عدد المواد المضبوطة معا. على سبيل المثال، ضبط شحنة تحتوي على 200 قطعة سلاح و500 طلقة ذخيرة مهربة عن طريق البحر يعد ضبطية واحدة، رغم أن عدد المضبوطات 700 قطعة. </t>
  </si>
  <si>
    <t>وطنية/داخل الإقليم الوطني</t>
  </si>
  <si>
    <t xml:space="preserve">الضبطيات التي تتم في الإقليم الوطني، لكنها لا تحدث في المطارات أو الموانئ البحرية أو الموانئ، أو على الحدود البرية، على النحو المعرَّف أعلاه. </t>
  </si>
  <si>
    <t>نقطة التسريب</t>
  </si>
  <si>
    <t>النقطة المكانية والزمانية و/أو الظروف التي غادرت فيها الأسلحة وأجزاؤها ومكوناتها الدائرة المشروعة ودخلت الدائرة غير المشروعة. على سبيل المثال، صُنِع سلاح في البلد ألف، ثم صُدِّر إلى البلد باء، حيث سُرق، ثم هُرِّب فيما بعد إلى البلد جيم، حيث تم ضبطه. ووفق هذا السيناريو، تكون نقطة التسريب هي وقت سرقة السلاح في البلد باء. ويلزم لتحديد نقطة التسريب تعقب آخر سجل قانوني متاح عن السلاح في البلد باء، إما آخر مالك شرعي في البلد أو السجل الذي يشير إلى سرقته.</t>
  </si>
  <si>
    <t>الموارد الطبيعية</t>
  </si>
  <si>
    <t>مصدر طبيعي للثروة. على سبيل المثال، النباتات والرواسب المعدنية والماء وما إلى ذلك.</t>
  </si>
  <si>
    <t>السجل القانوني الأخير</t>
  </si>
  <si>
    <t xml:space="preserve">آخر معلومات مسجلة بصفة رسمية متاحة بشأن الأسلحة وحالتها  (معطلة أو مسروقة أو مفقودة أو مضبوطة أو معثور عليها أو مسلَّمة أو أرسلت للإتلاف أو صودرت أو في حالة عبور، وما إلى ذلك) ومستعملها النهائي القانوني. وقد يتطلب تحديد السجل القانوني الأخير توجيه طلبات تعقب منفردة.
</t>
  </si>
  <si>
    <t>الأجزاء والمكونات</t>
  </si>
  <si>
    <t>أي عنصر أصلي أو بديل، مصمَّم خصيصاً لسلاح ناري وأساسي لتشغيله، بما في ذلك السبطانة، أو الهيكل أو علبة المغلاق، أو المزلق أو الأسطوانة، أو المغلاق أو كتلة المغلاق، وأي جهاز مصمَّم أو معدَّل لخفض الصوت الذي يحدثه الرمي بسلاح ناري.</t>
  </si>
  <si>
    <t>الاتجار غير المشروع</t>
  </si>
  <si>
    <t>الاستخدام غير المشروع للأسلحة النارية وأجزائها ومكوناتها أو الذخيرة الخاضعة للرقابة أو المحظورة. والإطلاق غير القانوني للأسلحة مثال للاستخدام غير المشروع.</t>
  </si>
  <si>
    <t>الاستخدام غير المشروع</t>
  </si>
  <si>
    <t>الأسلحة</t>
  </si>
  <si>
    <t xml:space="preserve">استيراد الأسلحة النارية وأجزائها ومكوناتها والذخيرة أو تصديرها أو إعادة شحنها أو اقتناؤها أو بيعها أو تسليمها أو تحريكها أو نقلها من إقليم دولة أو عبره إلى إقليم دولة أخرى إذا كان أي من الدول المعنية لا يأذن بذلك وفقاً لأحكام القانون الوطني لأحد البلدان المعنية، أو إذا كانت الأسلحة النارية غير موسومة بعلامة فريدة عند صنعها وموسومة عند استيرادها. ويمكن للأسلحة التي لم تعطل بالشكل الصحيح وفقا للتشريعات الوطنية لبلد المقصد أيضا أن تعتبر متجرا بها على نحو غير مشروع أو مهربة.
</t>
  </si>
  <si>
    <t xml:space="preserve">جميع فئات الأسلحة النارية، بما في ذلك الأسلحة الصغيرة الأخرى، والأسلحة الخفيفة المشار إليها في هذا الاستبيان. </t>
  </si>
  <si>
    <t>الأسلحة المجمَّعة</t>
  </si>
  <si>
    <t>أيُّ أسلحة تُجمَع بصورة غير مشروعة من عدة أجزاء ومكونات منتجة صناعيًّا، دون أن يكون ذلك التجميع جزءاً من عملية صناعية.</t>
  </si>
  <si>
    <t>الأسلحة المحوَّرة</t>
  </si>
  <si>
    <t xml:space="preserve">أيُّ سلاح، مثل مسدسات الصوت أو بنادق الأيرسوفت أو قاذفات كرات الطلاء أو بنادق الخرطوش الهوائي، يتم تكييفه أو تعديله من أجل استخدامه في إطلاق الرصاص أو قذائف أخرى يمكنها أن تحدث إصابات قاتلة. </t>
  </si>
  <si>
    <t>الأسلحة المعاد تشغيلها</t>
  </si>
  <si>
    <t>أي سلاح سبق تعطيله على يد سلطة مختصة بغية جعله غير قابل للتشغيل بصفة دائمة، وأعيد إلى تشغيله بشكل غير مشروع.</t>
  </si>
  <si>
    <t xml:space="preserve">الجناة المزعومون الذين بدأت ملاحقتهم القضائية خلال السنة  (أو السنوات) المشمولة بالتقرير. ويمكن ملاحقة الأشخاص أمام النيابة العامة أو جهاز إنفاذ القانون المسؤول عن الملاحقة القضائية. وجميع الأشخاص الذين بدأت ملاحقتهم ينبغي احتسابهم، بغض النظر عن القرار الذي سيتخذ في نهاية عملية الملاحقة.
</t>
  </si>
  <si>
    <t>التتبع المنهجي للأسلحة ولأجزائها ومكوناتها والذخيرة، حيثما أمكن، على المستوى الوطني و/أو الدولي لغرض مساعدة السلطات المختصة في الدول الأطراف على كشف عمليات الصنع غير المشروع والاتجار غير المشروع والتحري عنها وتحليلها.  ويعتبر البحث في السجلات الوطنية على سبيل المثال تعقبا.</t>
  </si>
  <si>
    <t>الحيازة غير المشروعة</t>
  </si>
  <si>
    <t>الحيازة غير المشروعة للأسلحة النارية وأجزائها ومكوناتها أو الذخيرة الخاضعة للرقابة أو المحظورة. وحمل مسدس بدون ترخيص هو مثال على الحيازة غير المشروعة.</t>
  </si>
  <si>
    <t>الذخيرة</t>
  </si>
  <si>
    <t>الطلقات الكاملة أو مكوِّناتها، بما في ذلك ظرف الخرطوشة والشعيلة (الكبسولة) والمسحوق الداسر والرصاصة أو المقذوف، التي تستعمل في سلاح ناري.</t>
  </si>
  <si>
    <t xml:space="preserve">السعر الاعتيادي  في السوق المشروعة
</t>
  </si>
  <si>
    <t xml:space="preserve">السعر الاعتيادي  في الشارع/السوق السوداء
</t>
  </si>
  <si>
    <t>علامات الوسم المبدلة</t>
  </si>
  <si>
    <t>العلامات على الأسلحة التي عُدِّلت أو أُتلفت أو مُحيت للحيلولة دون التعرف على الأسلحة.</t>
  </si>
  <si>
    <t>المواد المسلَّمة</t>
  </si>
  <si>
    <t>أيُّ أسلحة وأيُّ أجزاء ومكونات لها وذخيرة تُسلَّم طوعاً إلى السلطات، ولا ترتبط بتحقيق أو تفتيش مقرر. وقد يتم التسليم كمبادرة شخصية من مواطن، في سياق حملة للتسليم الطوعي، وبرامج نزع السلاح والتسريح وإعادة الإدماج، في جملة أمور.</t>
  </si>
  <si>
    <t>المواد المعثور عليها</t>
  </si>
  <si>
    <t>أي أسلحة أو أجزاء أو مكونات أو ذخيرة تضبطها السلطات ولا تتعلق بتحقيق أو تفتيش معتزم أو مقرر، ولا تُنسب إلى أي حائز أو مالك ظاهر، بصرف النظر عما إذا كان قد تم الإبلاغ عن فقدانها أو سرقتها.</t>
  </si>
  <si>
    <t>موسومة بشكل فريد/يمكن التعرف عليها بشكل فريد</t>
  </si>
  <si>
    <t>يحمل السلاح الموسوم بشكل فريد علامة فريدة تتضمن اسم الصانع وبلد أو مكان الصنع والرقم المسلسل، أو يحمل علامة وسم فريدة بديلة تكون سهلة الاستعمال وتتضمن رموزا هندسية بسيطة مقرونة بشيفرة رقمية و/أو أبجدية تتيح لأي دولة التعرُّف مباشرة على بلد الصنع.</t>
  </si>
  <si>
    <t>أنواع الأسلحة</t>
  </si>
  <si>
    <t>أنواع الأسلحة والأجزاء والمكونات</t>
  </si>
  <si>
    <t>البندقية (بما في ذلك القربينة): سلاح ناري طويل نسبيًّا، يُطلق من الكتف، وبه سلسلة من الأخاديد الحلزونية المحفورة داخل السبطانة (مُحلزن) لإعطاء القذيفة حركة دورانية. وبعض البنادق مزود بمحمل (خزانة ذخيرة) يمكن فكه ويشبه محملات المسدسات الموصوفة أعلاه، وبعضها الآخر لديه محملات مدمجة. وتشبه القربينةُ البندقيةَ لكن بسبطانة أقصر. وللبنادق أو القربينات نظم أحادية الطلقة أو متكررة الطلقات ونصف آلية وآلية بالكامل.</t>
  </si>
  <si>
    <t>الرشاش: سلاح ناري يطلق النار آليا أكثر من مرة بدون إعادة تحميل يدوية بضغطة واحدة على الزناد، ويستمر الرشاش في التقام الذخيرة وإطلاق الرصاص حتى يُرفع الإصبع عن الزناد أو تنفد الذخيرة أو تنسد الماسورة. وقد تزود الرشاشات بنظم إطلاق آلية، ولكن كثيرا ما يمكن ضبطها لإطلاق النار بشكل نصف آلي.</t>
  </si>
  <si>
    <t>الرشاش القصير: رشاش قصير محمول يدويًّا خفيف الوزن يستخدم خراطيش ذات طاقة منخفضة نسبيًّا من نوع خراطيش المسدسات، ويطلق من اليد أو الورك أو الكتف. وللرشاشات القصيرة نظم إطلاق نصف آلية. (عندما يكون نظام الإطلاق آليًّا، تصنف الأسلحة النارية كمسدسات آلية أو رشاشات آلية).</t>
  </si>
  <si>
    <t>بندقية الصيد القصيرة (pistolon): مسدس بسبطانة واحدة أو أكثر ملساء (غير محلزنة). ولهذه البنادق أنظمة أحادية الطلقات.</t>
  </si>
  <si>
    <t xml:space="preserve">بندقية الصيد: بندقية طويلة تطلق من الكتف، لديها سبطانة واحدة أو اثنتان غير محلزنة، وعادة ما تكون مصممة لإطلاق عدد كبير من المقذوفات الصغيرة (يشار إليها باسم الطلقات أو الرش)  بدلا من قذيفة كبيرة واحدة (يشار إليها باسم رصاصة).و يمكن أن تكون أنظمة إطلاق البنادق أحادية أو متكررة الإطلاق أو شبه آلية.
</t>
  </si>
  <si>
    <t>المسدس الدوار: سلاح قصير أو محمول يدويا له اسطوانة دوارة بها عدد من الحجيرات. وهذه الحجيرات مصممة لكي تعبأ بخراطيش من العيار المناسب؛ وبعد دوران الأسطوانة إلى موضعها المناسب تحت المطرقة، يمكن ضغط الزناد وإطلاق المطرقة مما يؤدي إلى إطلاق الخرطوشة. ويمكن أن تكون المسدسات ذات حركة مزدوجة أو مفردة حسب نظام تشغيل ذيل الزناد.</t>
  </si>
  <si>
    <t>المسدس: سلاح مصمم للتشغيل نصف الآلي، والحجيرة جزء من السبطانة. وتحشى الخراطيش عموماً في محمل (خزانة) للذخيرة يتم إدخاله في القبضة. وإذا كانت الخراطيش موجودة في محمل الذخيرة والسلاح الناري يعمل بشكل صحيح، فإنَّ آلية عمل المسدس تتولى تغذية الحجيرة بالخراطيش وتعبئتها واستخراج ظرف الخرطوشة وقذفه بمجرد إطلاقها. ويمكن أن تكون أنظمة إطلاق المسدسات متقطعة أو متكررة أو نصف آلية أو آلية. وأنواع المسدسات هي المسدس الأحادي الطلقة والمسدس المتكرر الطلقات والمسدس نصف الآلي والمسدس الآلي.</t>
  </si>
  <si>
    <t>أنواع الأجزاء والمكونات</t>
  </si>
  <si>
    <t>الاسطوانة: جزء اسطواني دوار من مسدس يحتوي على حجيرات متعددة للخراطيش.</t>
  </si>
  <si>
    <t>السبطانة: أنبوب معدني تمر من خلاله قذيفة (أو طلقة) مدفوعة بقوة الشحنة لتخرج من مقدمته. وتثبت السبطانة إلى الهيكل/علبة المغلاق.</t>
  </si>
  <si>
    <t>كاتم الصوت: قطعة مصممة لتقليل الصوت والومضة المرئية التي يولدها إطلاق النار من فوهة البندقية، وذلك بإبطاء خروج الغاز المتسرب أو بالحد من سرعة الرصاصة.</t>
  </si>
  <si>
    <t>كتلة المغلاق: الجزء المتحرك من نظام إطلاق النار الذي يغلقه لحظة إطلاق النار، بحيث يمنع الغازات من التسرب. وتستخدم معظم الأسلحة الصغيرة الحديثة مغاليق.</t>
  </si>
  <si>
    <t>المزلق: الجزء الذي يضم عموما إبرة الرمي والمستخرج (النتاش)، وهو يقوم مقام المغلاق في معظم المسدسات نصف الآلية. وهو مزود بنابض لتعبئة الحجيرة بخرطوش جديد ما لم يكن المحمل فارغاً.</t>
  </si>
  <si>
    <t>الهيكل أو علبة المغلاق: العنصر الرئيسي في المسدسات، وتتصل به السبطانة والأخمص. وهو يضم أجزاء ومكونات أخرى، مثل آلية المغلاق والزناد وآلية الإطلاق.</t>
  </si>
  <si>
    <t>المغلاق: جزء ميكانيكي من السلاح الناري (غالباً في المسدسات شبه الآلية) يحجب الحجيرة الخلفية أثناء إطلاق النار، لكنه يتحرك جانبا للسماح بحشو خرطوشة أخرى.</t>
  </si>
  <si>
    <t>مخزن الطلقات/المحمل: مكان تخزين الذخيرة وآلية تغذية السلاح الناري بالطلقات من داخله أو بتوصيله به. ويمكن أن يكون قابلا للفك من السلاح أو جزءا لا يتجزأ منه.</t>
  </si>
  <si>
    <t>٥-١- العدد الإجمالي للأسلحة المضبوطة، مصنفة بحسب نتائج التعقب وأنشطة المتابعة الأخرى.</t>
  </si>
  <si>
    <t>نتائج أنشطة التعقب/ المتابعة</t>
  </si>
  <si>
    <t>١- يمكن تحديدها بشكل فريد من خلال علامات الوسم</t>
  </si>
  <si>
    <t>٣- وضع الوسم غير معروف</t>
  </si>
  <si>
    <t xml:space="preserve">١-١- سلاح ضبط بحوزة مالكه الشرعي ووجد في السجل الوطني </t>
  </si>
  <si>
    <t xml:space="preserve">١-٢- سلاح ضبط بحوزة مالك غير شرعي ووجد في السجل الوطني (كأن يكون مفقوداً أو مسروقاً) (تعقب وطني) </t>
  </si>
  <si>
    <t>٢-١- مصنوعة بشكل غير مشروع</t>
  </si>
  <si>
    <t>٢-٢- العلامات ممحوة أو مبدَّلة</t>
  </si>
  <si>
    <t xml:space="preserve">١-٣- حددت نقطة تسريب السلاح (آخر تسجيل قانوني) من خلال التعقب، وتبين أنَّ السلاح موجود في سجل أجنبي (تعقب دولي) </t>
  </si>
  <si>
    <t>١-٤- نقطة تسريب حددتها بطريقة أخرى سلطة مختصة؛ يُرجَى التحديد</t>
  </si>
  <si>
    <t>٢-٤- المجموع</t>
  </si>
  <si>
    <t xml:space="preserve">١-٥- تمت محاولة التعقب، ولكن لا تتوافر معلومات كافية لتحديد نقطة التسريب </t>
  </si>
  <si>
    <t xml:space="preserve">١-٦- إجراءات التعقب لا تزال معلقة </t>
  </si>
  <si>
    <t>٨ -١ المجموع</t>
  </si>
  <si>
    <t xml:space="preserve">  ٤ -٢ المجموع</t>
  </si>
  <si>
    <t>٤- المجموع (الخطوط ١-٨- + ٢-٤- + ٣-)</t>
  </si>
  <si>
    <t>٥-٢- العدد الإجمالي للأسلحة المعثور عليها، مصنفة بحسب نتائج التعقب وأنشطة المتابعة الأخرى.</t>
  </si>
  <si>
    <t xml:space="preserve">مجموع الأسلحة 
المعثور عليها
</t>
  </si>
  <si>
    <t>١-١- الأسلحة المقيَّدة في السجل الوطني على نحو يربطها بمالكها الشرعي</t>
  </si>
  <si>
    <t>١-٣- حُدِّدت نقطة تسريب السلاح (آخر تسجيل قانوني) من خلال التعقب، وتبين أن السلاح موجود في سجل أجنبي (تعقب دولي)</t>
  </si>
  <si>
    <t>١-٤- نقطة تسريب/منشأ غير مشروع حددتهما بطريقة أخرى سلطة مختصة؛ يُرجَى التوضيح</t>
  </si>
  <si>
    <t>١-٥- تمت محاولة التعقب، ولكن لا تتوافر معلومات كافية لتحديد نقطة التسريب</t>
  </si>
  <si>
    <t>١-٦- إجراءات التعقب ما زالت معلقة</t>
  </si>
  <si>
    <t>٢-٢- العلامات ممحوة أو مبدلة</t>
  </si>
  <si>
    <t>٥-٣- العدد الإجمالي للأسلحة المسلَّمة، مصنَّفة بحسب نتائج التعقُّب وأنشطة المتابعة الأخرى.</t>
  </si>
  <si>
    <t>نتائج أنشطة التعقُّب/ المتابعة</t>
  </si>
  <si>
    <t xml:space="preserve">٥-٤- طلبات التعقب التي أرسلها بلدكم إلى بلدان أخرى أو إلى منظمات إقليمية/دولية خلال السنة المشمولة بالتقرير الأخير، والردود المتلقاة على هذه الطلبات. يرجى إضافة خطوط حسب الاقتضاء. وإذا كنتم تستخدمون أيضاً قنوات أخرى للتعقب، فيرجى بيان ذلك في خانة "الملاحظات".
</t>
  </si>
  <si>
    <t>الدولة/ المنظمة الطالبة</t>
  </si>
  <si>
    <t>الردود المتلقاة</t>
  </si>
  <si>
    <t>العدد الإجمالي للأسلحة المشمولة</t>
  </si>
  <si>
    <t>عدد الردود المتلقاة</t>
  </si>
  <si>
    <t>عدد الطلبات المرسلة</t>
  </si>
  <si>
    <t xml:space="preserve">٥-٥- طلبات التعقب التي تلقاها بلدكم من بلدان أخرى أو من منظمات إقليمية/دولية خلال السنة المشمولة بالتقرير الأخير، والردود المقدَّمة على هذه الطلبات. يرجى إضافة خطوط حسب الاقتضاء. وإذا كنتم تستخدمون أيضاً قنوات تعقب أخرى، فيرجى بيان ذلك في خانة "الملاحظات".
</t>
  </si>
  <si>
    <t>الردود المقدَّمة</t>
  </si>
  <si>
    <t xml:space="preserve">عدد الردود 
المقدَّمة
</t>
  </si>
  <si>
    <t>عدد الطلبات الواردة</t>
  </si>
  <si>
    <t>رقم الحالة</t>
  </si>
  <si>
    <t>موقع الضبط (المدينة/البلدية)</t>
  </si>
  <si>
    <t>المواد الأخرى المضبوطة مع الأسلحة</t>
  </si>
  <si>
    <t>الكمية</t>
  </si>
  <si>
    <t>وحدة القياس</t>
  </si>
  <si>
    <t>عدد الأفراد الذين مثلوا رسميًّا أمام الشرطة (اشتبه فيهم/قبض عليهم) فيما يتعلق بالضبطية</t>
  </si>
  <si>
    <t>الأفراد المعنيون</t>
  </si>
  <si>
    <t>هل هذه قضية اتجار غير مشروع بالأسلحة؟</t>
  </si>
  <si>
    <t>درب التهريب، إذا انطبق ذلك</t>
  </si>
  <si>
    <t>٦-٢- يرجى تقديم مزيد من التفاصيل عن الحالات المذكورة أعلاه، بما في ذلك السياق الجنائي، وما إذا كانت جماعات إجرامية منظمة ضالعة فيها.</t>
  </si>
  <si>
    <t>الجزء ٤: الضبطيات الكبيرة من الأسلحة</t>
  </si>
  <si>
    <t>الجزء ٥: معلومات عن الأجزاء والمكونات والذخيرة المضبوطة</t>
  </si>
  <si>
    <t>٧-١- مجموع الأجزاء والمكونات والذخيرة المضبوطة</t>
  </si>
  <si>
    <t>٧-٢- مجموع الطلقات النارية المضبوطة حسب بلد الصنع. يرجى الإبلاغ عن البلدان الخمسة الرئيسية. يرجى عدم التردد في إضافة المزيد من الخطوط باستخدام زر "إضافة سطر".</t>
  </si>
  <si>
    <t>نوع المادة</t>
  </si>
  <si>
    <t xml:space="preserve">
مجموع المضبوطات</t>
  </si>
  <si>
    <t>١- أجزاء ومكونات</t>
  </si>
  <si>
    <t>٢- طلقات نارية</t>
  </si>
  <si>
    <t xml:space="preserve">
مجموع المواد المضبوطة</t>
  </si>
  <si>
    <t xml:space="preserve"> الملاحظات</t>
  </si>
  <si>
    <t>٧-٣- يرجى الإشارة إلى الدروب الخمسة الأكثر استخداماً التي لوحظت في الضبطيات ذات الصلة بالاتجار غير المشروع بالذخيرة في بلدكم. ويرجى ترتيبها من الأكثر ملاحظة إلى الأقل ملاحظة. وإذا أمكن، يرجى ذكر العدد الإجمالي لطلقات الذخيرة المضبوطة في كل درب. رجاء عدم التردد في إضافة المزيد من الدروب باستخدام زر "إضافة سطر".</t>
  </si>
  <si>
    <t>مجموع الطلقات التي ضبطت على امتداد هذا الدرب</t>
  </si>
  <si>
    <t>١- الأكثر استخداماً</t>
  </si>
  <si>
    <t>٢- ثاني أكثرها استخداماً</t>
  </si>
  <si>
    <t>٣- ثالث أكثرها استخداماً</t>
  </si>
  <si>
    <t>٤- رابع أكثرها استخداماً</t>
  </si>
  <si>
    <t>٥- خامس أكثرها استخداما</t>
  </si>
  <si>
    <t>جدول التحقق: الخط ٢ من الجدول ٧-١:</t>
  </si>
  <si>
    <t>٦-١- يرجى تقديم قائمة بالضبطيات الكبيرة في بلدكم خلال الفترة المرجعية، على النحو المحدد في التعليمات. ولكل حالة، يرجى تحديد رقم خاص بها (١، ٢، ٣، ...) واستخدام ما يلزم من خطوط لتحديد الأسلحة المضبوطة وغيرها من التفاصيل المطلوبة.</t>
  </si>
  <si>
    <t>هام: الأجوبة على الأسئلة في الجداول من ٥-١ إلى ٥-٣ متصلة بالإبلاغ في إطار المؤشر ١٦-٤-٢ من أهداف التنمية المستدامة.</t>
  </si>
  <si>
    <t xml:space="preserve">جدول التحقق: الجدول ٥-١:
</t>
  </si>
  <si>
    <t>جدول التحقق: الخط ٩ من الجدول ٤-١:</t>
  </si>
  <si>
    <t xml:space="preserve">جدول التحقق: 
الخط ١ من الجدول ٣-١:
</t>
  </si>
  <si>
    <t>الجزء ١: ضبط الأسلحة</t>
  </si>
  <si>
    <t>جدول التحقق: 
الخط ١ من الجدول ٣-١:</t>
  </si>
  <si>
    <t>٨-١- عدد الأفراد المستهدفين من قبل نظام العدالة الجنائية بسبب الاتجار غير المشروع بالأسلحة، حسب الوضع القانوني</t>
  </si>
  <si>
    <t>الوضع</t>
  </si>
  <si>
    <t>نوع الجنس</t>
  </si>
  <si>
    <t>مجموع الأفراد</t>
  </si>
  <si>
    <t>١- الأفراد الذين مثلوا رسميًّا أمام الشرطة (الموقوفون/المشتبه فيهم)</t>
  </si>
  <si>
    <t>٢- الأشخاص الملاحقون قضائيًّا</t>
  </si>
  <si>
    <t>٣- الأفراد المدانون</t>
  </si>
  <si>
    <t>١-١- الرجال</t>
  </si>
  <si>
    <t>١-٢- النساء</t>
  </si>
  <si>
    <t>١-٣- غير معروف</t>
  </si>
  <si>
    <t>٢-١- الرجال</t>
  </si>
  <si>
    <t>٢-٢- النساء</t>
  </si>
  <si>
    <t>٢-٣- غير معروف</t>
  </si>
  <si>
    <t>١-٤- المجموع</t>
  </si>
  <si>
    <t>٣-١- الرجال</t>
  </si>
  <si>
    <t>٣-٢- النساء</t>
  </si>
  <si>
    <t>٣-٣- غير معروف</t>
  </si>
  <si>
    <t>٤- المجموع</t>
  </si>
  <si>
    <t>جرائم أخرى</t>
  </si>
  <si>
    <t>١- الاتجار غير المشروع بالأسلحة فقط</t>
  </si>
  <si>
    <t>أشكال الاتجار</t>
  </si>
  <si>
    <t>٢- الحيازة أو الاستعمال على نحو غير مشروع</t>
  </si>
  <si>
    <t>٣- جرائم الأسلحة الأخرى</t>
  </si>
  <si>
    <t>٤- الاتجار بالمخدِّرات</t>
  </si>
  <si>
    <t>٥- أشكال الاتجار الأخرى، يرجى التحديد</t>
  </si>
  <si>
    <t>٦- الأشكال الأخرى للجريمة المنظمة</t>
  </si>
  <si>
    <t>٨- الأعمال الإرهابية</t>
  </si>
  <si>
    <t>٩- جرائم أخرى</t>
  </si>
  <si>
    <t>الجزء ٧: معلومات إضافية عن سياق الاتجار بالأسلحة</t>
  </si>
  <si>
    <t>٩-١- يرجى تقديم معلومات بشأن أسعار الأسلحة في السوق غير المشروعة/السوداء وفي السوق المشروعة لأنواع الأسلحة الخمسة الأكثر شعبية خلال السنة المشمولة بالتقرير الأخير في بلدكم.</t>
  </si>
  <si>
    <t xml:space="preserve">الأسعار الاعتيادية 
في السوق المشروعة
</t>
  </si>
  <si>
    <t>الأسعار الاعتيادية في السوق غير المشروعة/ السوداء</t>
  </si>
  <si>
    <t xml:space="preserve">٩-٢- يرجى وصف الحالة الراهنة والاتجاهات الأخيرة فيما يتعلق بالاتجار بالأسلحة وأجزائها ومكوناتها والذخيرة في بلدكم، والتعليق على ذلك، 
بما يشمل:
</t>
  </si>
  <si>
    <t>الحالة فيما يتعلق باتجاهات الاتجار:</t>
  </si>
  <si>
    <t>على حد علمكم، ما هو اتجاه الاتجار بالأسلحة خلال السنة المشمولة بالتقرير مقارنة بالسنوات السابقة؟</t>
  </si>
  <si>
    <t>على حد علمكم، ما هو اتجاه الاتجار بالأسلحة الواردة خلال السنة المشمولة بالتقرير مقارنة بالسنوات السابقة؛ أي ماهي الأسلحة المهربة إلى الداخل؟</t>
  </si>
  <si>
    <t>على حد علمكم، ما هو اتجاه الاتجار بالأسلحة الصادرة خلال السنة المشمولة بالتقرير مقارنة بالسنوات السابقة؛ أي ماهي الأسلحة المهربة إلى الخارج؟</t>
  </si>
  <si>
    <t>يرجى تقديم معلومات عن الأنواع الرئيسية من الأسلحة والذخائر والأجزاء والمكونات المتجر بها في البلد، بما في ذلك المعلومات المتعلقة بالاتجار في الأسلحة المعدلة أو المحورة والأسلحة المجمعة من الأجزاء والمكونات.</t>
  </si>
  <si>
    <t>يرجى تقديم معلومات عن طرائق التهريب والاتجار التي يستخدمها المتجرون، مثل شحن الطرود والإنترنت والشبكة الخفية (الدارك نت):</t>
  </si>
  <si>
    <t>٩-٣- يرجى تقديم أيِّ روابط أو معلومات بخصوص المنشورات أو الدراسات التي تعالج الاتجار غير المشروع بالأسلحة في بلدكم وتعتبرونها مهمة، ويرجى، عند الاقتضاء، أن ترفقوا أيَّ وثائق مناسبة في هذا الشأن باستمارتكم.</t>
  </si>
  <si>
    <t xml:space="preserve">استبيان بشأن تدفقات الأسلحة غير المشروعة
ملف البيانات
</t>
  </si>
  <si>
    <t>تقرير مقدَّم من حكومة:</t>
  </si>
  <si>
    <t>السنتان المشمولتان بالتقرير:</t>
  </si>
  <si>
    <t>تاريخ ملء الاستبيان:</t>
  </si>
  <si>
    <t>(اليوم/الشهر/السنة)</t>
  </si>
  <si>
    <t>الموعد المحدَّد لتقديم الاستبيان الخاص بالأسلحة غير المشروعة بعد ملئه:</t>
  </si>
  <si>
    <t>للحصول على دعم تقني لملء الاستبيان، يُرجى الاتصال بـ:</t>
  </si>
  <si>
    <t>الاستبيان الخاص بتدفقات الأسلحة غير المشروعة</t>
  </si>
  <si>
    <t>الهاتف</t>
  </si>
  <si>
    <t>الفاكس</t>
  </si>
  <si>
    <t>البريد الإلكتروني</t>
  </si>
  <si>
    <t>مقدِّمة</t>
  </si>
  <si>
    <t>يشكل عدم وجود نظام دولي للإبلاغ الموحد عن نطاق الاتجار غير المشروع بالأسلحة النارية وأجزائها ومكوناتها والذخيرة وتكنولوجياته ودروبه وأساليبه عقبة رئيسية أمام توفير تعاون دولي أكثر فعالية في هذا الشأن وتحديد الاتجاهات والأنماط العالمية للاتجار. وللتغلب على هذا العائق، كلف مؤتمر الأطراف في اتفاقية الأمم المتحدة لمكافحة الجريمة المنظمة عبر الوطنية والبروتوكولات المكملة لها، في دورتيه السابعة والثامنة، المكتب بجمع وتحليل المعلومات الكمية والنوعية المتعلقة بالاتجار بالأسلحة النارية وأجزائها ومكوناتها والذخيرة بصفة منتظمة وتصنيفها بالشكل الملائم. وقد وضع المكتب هذا الاستبيان لجمع البيانات عملاً بهذه الولاية، بالتشاور والتعاون الوثيقين مع الدول الأعضاء ومكاتب الأمم المتحدة ومعاهد البحث ذات الصلة، لتوزيعها سنويًّا على جميع الدول الأعضاء لجمع البيانات المتعلقة بالأسلحة النارية بطريقة منسجمة وموحدة. وسيساعد جمع البيانات السنوي هذا على تتبع تدفقات الاتجار غير المشروع عبر السنين، وتعزيز تبادل المعلومات والتعاون، وتوجيه إجراءات الدول الأعضاء للحد من تدفقات الأسلحة غير المشروعة على أقاليمها ومناطقها. ومن خلال مواءمة الاستبيان مع الغاية 16-4 من أهداف التنمية المستدامة ومؤشرها 16-4-2 ("نسبة الأسلحة المضبوطة أو المعثور عليها أو المسلّمة التي تحرَّت سلطة مختصة عن مصدرها غير المشروع/ظروفها أو تثبَّتت من ذلك، تماشياً مع الصكوك الدولية") يفي هذا الاستبيان أيضا بمهمة قياس ورصد تحقيق هذه الغاية.</t>
  </si>
  <si>
    <t>التعليمات</t>
  </si>
  <si>
    <t>المجيبون</t>
  </si>
  <si>
    <t xml:space="preserve">يرجى تقديم تفاصيل عن جهة الوصل المعنية بالإبلاغ بشأن هذا الاستبيان في بلدكم. وعند تحديد جهات اتصال فنية تساهم في الاستبيان، يرجى ذكرها تحت عنوان "جهات الاتصال الفنية الإضافية"، مع الإشارة، إذا أمكن، إلى الإجابات التي ساهمت فيها. </t>
  </si>
  <si>
    <t>جهات الوصل الوطنية المعنية بالاستبيان الخاص بتدفقات الأسلحة غير المشروعة</t>
  </si>
  <si>
    <t>جهات اتصال فنية إضافية (يرجى إضافة ما يلزم من خطوط)</t>
  </si>
  <si>
    <t>الاسم</t>
  </si>
  <si>
    <t>الوظيفة</t>
  </si>
  <si>
    <t>جهة العمل</t>
  </si>
  <si>
    <t>العنوان</t>
  </si>
  <si>
    <t xml:space="preserve">الأسئلة المساهم فيها </t>
  </si>
  <si>
    <t xml:space="preserve">٨- أسلحة أخرى؛ يُرجَى التحديد </t>
  </si>
  <si>
    <t xml:space="preserve">٢- الأسلحة المحورة </t>
  </si>
  <si>
    <t xml:space="preserve">٣- علامات وسم مبدلة </t>
  </si>
  <si>
    <t>٢- جرائم الأسلحة الأخرى</t>
  </si>
  <si>
    <t>٥-  الأشكال الأخرى للجريمة المنظمة</t>
  </si>
  <si>
    <t xml:space="preserve">٤- نوع آخر من الاتجار </t>
  </si>
  <si>
    <t xml:space="preserve">٧- أسلحة أخرى؛ يُرجَى التحديد </t>
  </si>
  <si>
    <t xml:space="preserve">٣- علامات وسم مبدلة  </t>
  </si>
  <si>
    <t xml:space="preserve">١-٧- لم تبدأ أيُّ إجراءات تعق </t>
  </si>
  <si>
    <t>١-٢- الأسلحة المقيَّدة في السجل الوطني باعتبارها مفقودة أو مسروقة أو معطلة أو متلَفة أو ليست بحوزة المالك الشرعي لسبب غير ذلك (تعقب وطني)</t>
  </si>
  <si>
    <t xml:space="preserve">١-٧- لم تبدأ أي إجراءات تعقب </t>
  </si>
  <si>
    <t xml:space="preserve">الطلبات المرسلة </t>
  </si>
  <si>
    <t xml:space="preserve">الطلبات الواردة </t>
  </si>
  <si>
    <t xml:space="preserve">نوع السلاح </t>
  </si>
  <si>
    <t xml:space="preserve">بلد الصنع  </t>
  </si>
  <si>
    <t xml:space="preserve">البلد الذي دخلت منه الأسلحة المضبوطة إلى الإقليم الوطني </t>
  </si>
  <si>
    <t xml:space="preserve">نوع الدروب </t>
  </si>
  <si>
    <t xml:space="preserve">موقع الضبط </t>
  </si>
  <si>
    <t xml:space="preserve">بلد المقصد </t>
  </si>
  <si>
    <t xml:space="preserve">العُملة </t>
  </si>
  <si>
    <t>بلدكم</t>
  </si>
  <si>
    <t xml:space="preserve">بلد المقصد 
المعتزم 
</t>
  </si>
  <si>
    <t>بلد آخر، يرجى التحديد في "الملاحظات"</t>
  </si>
  <si>
    <t>مسدس دوار</t>
  </si>
  <si>
    <t>مسدس</t>
  </si>
  <si>
    <t>بندقية</t>
  </si>
  <si>
    <t>بندقية صيد (بما في ذلك بنادق الصيد القصيرة)</t>
  </si>
  <si>
    <t>رشاش</t>
  </si>
  <si>
    <t>رشاش قصير</t>
  </si>
  <si>
    <t>أسلحة أخرى (يُرجى التحديد)</t>
  </si>
  <si>
    <t>أجزاء ومكونات الأسلحة النارية</t>
  </si>
  <si>
    <t>ذخيرة</t>
  </si>
  <si>
    <t>سلع مهربة</t>
  </si>
  <si>
    <t>سلع مغشوشة</t>
  </si>
  <si>
    <t>ممتلكات ثقافية</t>
  </si>
  <si>
    <t>مخدِّرات</t>
  </si>
  <si>
    <t>متفجرات</t>
  </si>
  <si>
    <t>نقود</t>
  </si>
  <si>
    <t>موارد طبيعية</t>
  </si>
  <si>
    <t>سلائف</t>
  </si>
  <si>
    <t>أحياء برية</t>
  </si>
  <si>
    <t>مواد أخرى (يرجى التحديد).</t>
  </si>
  <si>
    <t>نعم</t>
  </si>
  <si>
    <t>لا</t>
  </si>
  <si>
    <t>على الحدود/متجهة إلى الداخل</t>
  </si>
  <si>
    <t>على الحدود/متجهة إلى الخارج</t>
  </si>
  <si>
    <t>الإقليم الوطني</t>
  </si>
  <si>
    <t>المياه الدولية</t>
  </si>
  <si>
    <t>دروب أخرى (يُرجى التحديد).</t>
  </si>
  <si>
    <t>سفينة</t>
  </si>
  <si>
    <t>منزل</t>
  </si>
  <si>
    <t>محطة قطار</t>
  </si>
  <si>
    <t>مكتب بريد</t>
  </si>
  <si>
    <t>ميناء بحري</t>
  </si>
  <si>
    <t>مطار</t>
  </si>
  <si>
    <t>قطار</t>
  </si>
  <si>
    <t>مركبة</t>
  </si>
  <si>
    <t>مستودع</t>
  </si>
  <si>
    <t>أماكن أخرى (يُرجى التحديد)</t>
  </si>
  <si>
    <t>الطائرات</t>
  </si>
  <si>
    <t>زيادة كبيرة</t>
  </si>
  <si>
    <t>زيادة صغيرة</t>
  </si>
  <si>
    <t>مستقرة</t>
  </si>
  <si>
    <t>انخفاض صغير</t>
  </si>
  <si>
    <t>انخفاض كبير</t>
  </si>
  <si>
    <t>الجزائر</t>
  </si>
  <si>
    <t>مصر</t>
  </si>
  <si>
    <t>ليبيا</t>
  </si>
  <si>
    <t>المغرب</t>
  </si>
  <si>
    <t>السودان</t>
  </si>
  <si>
    <t>تونس</t>
  </si>
  <si>
    <t>الصحراء الغربية</t>
  </si>
  <si>
    <t>المحيط الهندي الإقليم البريطاني في</t>
  </si>
  <si>
    <t>بوروندي</t>
  </si>
  <si>
    <t>جزر القمر</t>
  </si>
  <si>
    <t>جيبوتي</t>
  </si>
  <si>
    <t>إريتريا</t>
  </si>
  <si>
    <t>إثيوبيا</t>
  </si>
  <si>
    <t>الأراضي الفرنسية الجنوبية الجنوبية</t>
  </si>
  <si>
    <t>كينيا</t>
  </si>
  <si>
    <t>مدغشقر</t>
  </si>
  <si>
    <t>ملاوي</t>
  </si>
  <si>
    <t>موريشيوس</t>
  </si>
  <si>
    <t>جزيرة مايوت</t>
  </si>
  <si>
    <t>موزامبيق</t>
  </si>
  <si>
    <t>ريونيون</t>
  </si>
  <si>
    <t>رواندا</t>
  </si>
  <si>
    <t>سيشيل</t>
  </si>
  <si>
    <t>الصومال</t>
  </si>
  <si>
    <t>جنوب السودان</t>
  </si>
  <si>
    <t>أوغندا</t>
  </si>
  <si>
    <t>جمهورية تنزانيا المتحدة</t>
  </si>
  <si>
    <t>زامبيا</t>
  </si>
  <si>
    <t>زمبابوي</t>
  </si>
  <si>
    <t>أنغولا</t>
  </si>
  <si>
    <t>الكاميرون</t>
  </si>
  <si>
    <t>جمهورية أفريقيا الوسطى</t>
  </si>
  <si>
    <t>تشاد</t>
  </si>
  <si>
    <t>الكونغو</t>
  </si>
  <si>
    <t>جمهورية الكونغو الديمقراطية</t>
  </si>
  <si>
    <t>غينيا الاستوائية</t>
  </si>
  <si>
    <t>غابون</t>
  </si>
  <si>
    <t>سان تومي وبرينسيبي</t>
  </si>
  <si>
    <t>بوتسوانا</t>
  </si>
  <si>
    <t>ليسوتو</t>
  </si>
  <si>
    <t>ناميبيا</t>
  </si>
  <si>
    <t>جنوب أفريقيا</t>
  </si>
  <si>
    <t>سوازيلند</t>
  </si>
  <si>
    <t>بنن</t>
  </si>
  <si>
    <t>بوركينا فاسو</t>
  </si>
  <si>
    <t>كابو فيردي</t>
  </si>
  <si>
    <t>كوت ديفوار</t>
  </si>
  <si>
    <t>غامبيا</t>
  </si>
  <si>
    <t>غانا</t>
  </si>
  <si>
    <t>غينيا</t>
  </si>
  <si>
    <t>غينيا - بيساو</t>
  </si>
  <si>
    <t>ليبريا</t>
  </si>
  <si>
    <t>مالي</t>
  </si>
  <si>
    <t>موريتانيا</t>
  </si>
  <si>
    <t>النيجر</t>
  </si>
  <si>
    <t>نيجيريا</t>
  </si>
  <si>
    <t>سانت هيلانة</t>
  </si>
  <si>
    <t>السنغال</t>
  </si>
  <si>
    <t>سيراليون</t>
  </si>
  <si>
    <t>توغو</t>
  </si>
  <si>
    <t>أنغيلا</t>
  </si>
  <si>
    <t>أنتيغوا وبربودا</t>
  </si>
  <si>
    <t>أروبا</t>
  </si>
  <si>
    <t>جزر البهاما</t>
  </si>
  <si>
    <t>بربادوس</t>
  </si>
  <si>
    <t>بونير وسان يوستاتيوس وسابا</t>
  </si>
  <si>
    <t>جزر فرجن البريطانية</t>
  </si>
  <si>
    <t>جزر كايمان</t>
  </si>
  <si>
    <t>كوبا</t>
  </si>
  <si>
    <t>كوراساو</t>
  </si>
  <si>
    <t>دومينيكا</t>
  </si>
  <si>
    <t>الجمهورية الدومينيكية</t>
  </si>
  <si>
    <t>غرينادا</t>
  </si>
  <si>
    <t>غواديلوب</t>
  </si>
  <si>
    <t>هايتي</t>
  </si>
  <si>
    <t>جامايكا</t>
  </si>
  <si>
    <t>مارتينيك</t>
  </si>
  <si>
    <t>مونتسيرات</t>
  </si>
  <si>
    <t>بورتوريكو</t>
  </si>
  <si>
    <t>سان بارتليمي</t>
  </si>
  <si>
    <t>سانت كيتس ونيفس</t>
  </si>
  <si>
    <t>سانت لوسيا</t>
  </si>
  <si>
    <t>سان مارتن</t>
  </si>
  <si>
    <t>سانت فنسنت وجزر غرينادين</t>
  </si>
  <si>
    <t>سانت مارتن</t>
  </si>
  <si>
    <t>ترينيداد وتوباغو</t>
  </si>
  <si>
    <t>جزر تركس وكايكوس</t>
  </si>
  <si>
    <t>جزر فرجن التابعة للولايات المتحدة</t>
  </si>
  <si>
    <t>بليز</t>
  </si>
  <si>
    <t>كوستاريكا</t>
  </si>
  <si>
    <t>السلفادور</t>
  </si>
  <si>
    <t>غواتيمالا</t>
  </si>
  <si>
    <t>هندوراس</t>
  </si>
  <si>
    <t>المكسيك</t>
  </si>
  <si>
    <t>نيكاراغوا</t>
  </si>
  <si>
    <t>بنما</t>
  </si>
  <si>
    <t>الأرجنتين</t>
  </si>
  <si>
    <t>بوليفيا (دولة - المتعددة القوميات)</t>
  </si>
  <si>
    <t>جزيرة بوفيت</t>
  </si>
  <si>
    <t>البرازيل</t>
  </si>
  <si>
    <t>شيلي</t>
  </si>
  <si>
    <t>كولومبيا</t>
  </si>
  <si>
    <t>إكوادور</t>
  </si>
  <si>
    <t>جزر فوكلاند (مالفيناس)</t>
  </si>
  <si>
    <t>غيانا الفرنسية</t>
  </si>
  <si>
    <t>غيانا</t>
  </si>
  <si>
    <t>باراغواي</t>
  </si>
  <si>
    <t>بيرو</t>
  </si>
  <si>
    <t>جورجيا الجنوبية وجزر ساندويتش الجنوبية</t>
  </si>
  <si>
    <t>سورينام</t>
  </si>
  <si>
    <t>أوروغواي</t>
  </si>
  <si>
    <t>فنزويلا (جمهورية - البوليفارية)</t>
  </si>
  <si>
    <t>برمودا</t>
  </si>
  <si>
    <t>كندا</t>
  </si>
  <si>
    <t>غرينلند</t>
  </si>
  <si>
    <t>سان بيار وميكلون</t>
  </si>
  <si>
    <t>الولايات المتحدة الأمريكية</t>
  </si>
  <si>
    <t>أنتاركتيكا</t>
  </si>
  <si>
    <t>كازاخستان</t>
  </si>
  <si>
    <t>قيرغيزستان</t>
  </si>
  <si>
    <t>طاجيكستان</t>
  </si>
  <si>
    <t>تركمانستان</t>
  </si>
  <si>
    <t>أوزبكستان</t>
  </si>
  <si>
    <t>الصين</t>
  </si>
  <si>
    <t>منطقة هونغ كونغ الصينية الإدارية الخاصة</t>
  </si>
  <si>
    <t>منطقة ماكاو الإدارية الخاصة التابعة للصين</t>
  </si>
  <si>
    <t>جمهورية كوريا الشعبية الديمقراطية</t>
  </si>
  <si>
    <t>اليابان</t>
  </si>
  <si>
    <t>منغوليا</t>
  </si>
  <si>
    <t>جمهورية كوريا</t>
  </si>
  <si>
    <t>بروني دار السلام</t>
  </si>
  <si>
    <t>كمبوديا</t>
  </si>
  <si>
    <t>إندونيسيا</t>
  </si>
  <si>
    <t>جمهورية لاو الديمقراطية الشعبية</t>
  </si>
  <si>
    <t>ماليزيا</t>
  </si>
  <si>
    <t>ميانمار</t>
  </si>
  <si>
    <t>الفلبين</t>
  </si>
  <si>
    <t>سنغافورة</t>
  </si>
  <si>
    <t>تايلند</t>
  </si>
  <si>
    <t>تيمور- ليشتي</t>
  </si>
  <si>
    <t>فييت نام</t>
  </si>
  <si>
    <t>أفغانستان</t>
  </si>
  <si>
    <t>بنغلاديش</t>
  </si>
  <si>
    <t>بوتان</t>
  </si>
  <si>
    <t>الهند</t>
  </si>
  <si>
    <t>إيران (جمهورية - الإسلامية)</t>
  </si>
  <si>
    <t>ملديف</t>
  </si>
  <si>
    <t>نيبال</t>
  </si>
  <si>
    <t>باكستان</t>
  </si>
  <si>
    <t>سري لانكا</t>
  </si>
  <si>
    <t>أرمينيا</t>
  </si>
  <si>
    <t>أذربيجان</t>
  </si>
  <si>
    <t>البحرين</t>
  </si>
  <si>
    <t>قبرص</t>
  </si>
  <si>
    <t>جورجيا</t>
  </si>
  <si>
    <t>العراق</t>
  </si>
  <si>
    <t>إسرائيل</t>
  </si>
  <si>
    <t>الأردن</t>
  </si>
  <si>
    <t>الكويت</t>
  </si>
  <si>
    <t>لبنان</t>
  </si>
  <si>
    <t>عمان</t>
  </si>
  <si>
    <t>قطر</t>
  </si>
  <si>
    <t>المملكة العربية السعودية</t>
  </si>
  <si>
    <t>دولة فلسطين</t>
  </si>
  <si>
    <t>الجمهورية العربية السورية</t>
  </si>
  <si>
    <t>تركيا</t>
  </si>
  <si>
    <t>الإمارات العربية المتحدة</t>
  </si>
  <si>
    <t>اليمن</t>
  </si>
  <si>
    <t>بيلاروس</t>
  </si>
  <si>
    <t>بلغاريا</t>
  </si>
  <si>
    <t>تشيكيا</t>
  </si>
  <si>
    <t>هنغاريا</t>
  </si>
  <si>
    <t>بولندا</t>
  </si>
  <si>
    <t>جمهورية مولدوفا</t>
  </si>
  <si>
    <t>رومانيا</t>
  </si>
  <si>
    <t>الاتحاد الروسي</t>
  </si>
  <si>
    <t>سلوفاكيا</t>
  </si>
  <si>
    <t>أوكرانيا</t>
  </si>
  <si>
    <t>جزر ألاند</t>
  </si>
  <si>
    <t>غيرنزي</t>
  </si>
  <si>
    <t>جيرزي</t>
  </si>
  <si>
    <t>سارك</t>
  </si>
  <si>
    <t>الدانمرك</t>
  </si>
  <si>
    <t>إستونيا</t>
  </si>
  <si>
    <t>جزر فايرو</t>
  </si>
  <si>
    <t>فنلندا</t>
  </si>
  <si>
    <t>آيسلندا</t>
  </si>
  <si>
    <t>آيرلندا</t>
  </si>
  <si>
    <t>جزيرة مان</t>
  </si>
  <si>
    <t>لاتفيا</t>
  </si>
  <si>
    <t>ليتوانيا</t>
  </si>
  <si>
    <t>النرويج</t>
  </si>
  <si>
    <t>جزر سفالبارد وجان ماين</t>
  </si>
  <si>
    <t>السويد</t>
  </si>
  <si>
    <t>المملكة المتحدة لبريطانيا العظمى وآيرلندا الشمالية</t>
  </si>
  <si>
    <t>ألبانيا</t>
  </si>
  <si>
    <t>أندورا</t>
  </si>
  <si>
    <t>البوسنة والهرسك</t>
  </si>
  <si>
    <t>كرواتيا</t>
  </si>
  <si>
    <t>جبل طارق</t>
  </si>
  <si>
    <t>اليونان</t>
  </si>
  <si>
    <t>الكرسي الرسولي</t>
  </si>
  <si>
    <t>إيطاليا</t>
  </si>
  <si>
    <t>مالطة</t>
  </si>
  <si>
    <t>الجبل الأسود</t>
  </si>
  <si>
    <t>البرتغال</t>
  </si>
  <si>
    <t>سان مارينو</t>
  </si>
  <si>
    <t>صربيا</t>
  </si>
  <si>
    <t>سلوفينيا</t>
  </si>
  <si>
    <t>إسبانيا</t>
  </si>
  <si>
    <t>جمهورية مقدونيا اليوغوسلافية سابقاً</t>
  </si>
  <si>
    <t>النمسا</t>
  </si>
  <si>
    <t>بلجيكا</t>
  </si>
  <si>
    <t>فرنسا</t>
  </si>
  <si>
    <t>ألمانيا</t>
  </si>
  <si>
    <t>ليختنشتاين</t>
  </si>
  <si>
    <t>لكسمبرغ</t>
  </si>
  <si>
    <t>موناكو</t>
  </si>
  <si>
    <t>هولندا</t>
  </si>
  <si>
    <t>سويسرا</t>
  </si>
  <si>
    <t>أستراليا</t>
  </si>
  <si>
    <t>جزيرة كريسماس</t>
  </si>
  <si>
    <t>جزر كوكوس (كيلينغ)</t>
  </si>
  <si>
    <t>جزيرة هيرد وجزر ماكدونالد</t>
  </si>
  <si>
    <t>نيوزيلندا</t>
  </si>
  <si>
    <t>جزيرة نورفلك</t>
  </si>
  <si>
    <t>فيجي</t>
  </si>
  <si>
    <t>كاليدونيا الجديدة</t>
  </si>
  <si>
    <t>بابوا غينيا الجديدة</t>
  </si>
  <si>
    <t>جزر سليمان</t>
  </si>
  <si>
    <t>فانواتو</t>
  </si>
  <si>
    <t>غوام</t>
  </si>
  <si>
    <t>كيريباس</t>
  </si>
  <si>
    <t>جزر مارشال</t>
  </si>
  <si>
    <t>ميكرونيزيا (ولايات - الموحدة)</t>
  </si>
  <si>
    <t>ناورو</t>
  </si>
  <si>
    <t>جزر ماريانا الشمالية</t>
  </si>
  <si>
    <t>بالاو</t>
  </si>
  <si>
    <t>نائية التابعة للولايات المتحدة</t>
  </si>
  <si>
    <t>ساموا الأمريكية</t>
  </si>
  <si>
    <t>جزر كوك</t>
  </si>
  <si>
    <t>بولينيزيا الفرنسية</t>
  </si>
  <si>
    <t>نيوي</t>
  </si>
  <si>
    <t>بيتكيرن</t>
  </si>
  <si>
    <t>ساموا</t>
  </si>
  <si>
    <t>توكيلاو</t>
  </si>
  <si>
    <t>تونغا</t>
  </si>
  <si>
    <t>توفالو</t>
  </si>
  <si>
    <t>جزر واليس وفوتونا</t>
  </si>
  <si>
    <r>
      <rPr>
        <b/>
        <u/>
        <sz val="10"/>
        <color theme="1"/>
        <rFont val="Arial"/>
        <family val="2"/>
      </rPr>
      <t>قبل ملء ملف البيانات، يرجى قراءة التعليمات التالية:</t>
    </r>
    <r>
      <rPr>
        <sz val="10"/>
        <color theme="1"/>
        <rFont val="Arial"/>
        <family val="2"/>
      </rPr>
      <t xml:space="preserve">
١- أُدمجت تعليقات للمساعدة في ملء الاستبيان في الخلايا التي تحمل مثلثاً أحمر في الركن الأيسر الأعلى. ويرجى الانتباه إلى أنَّ هذه التعليقات لا تظهر عند طباعة الوثيقة.
٢- الغرض من هذا الاستبيان هو جمع معلومات عن المضبوطات المتصلة بالجرائم الجنائية (أو في ظروف غير معروفة)، مع استبعاد المضبوطات المتعلقة بالجرائم الإدارية. ولذلك، فإنَّ السؤالين أ و ب في إطار التبويبة ١ "الأسلحة المضبوطة" يهدفان إلى إبراز هذا الفرق. وينبغي، إذا أمكن، أن تستبعد الإجابات اللاحقة المضبوطات المتعلقة بالجرائم الإدارية.
٣- يمكن الوصول إلى تعاريف المصطلحات الرئيسية مباشرة بالنقر على المصطلح ذاته، فكل مصطلح موصول تلقائيًّا بتعريفه في تبويبة "مسرد المصطلحات". وإذا تعذر تقديم البيانات باستخدام وحدات وقواعد العد الموصى بها، فيرجى تقديم البيانات المتاحة وفقاً للتعريفات الوطنية وبيان التفاصيل في ملف البيانات الوصفية.
٤- إذا كانت المعلومات غير متاحة، فيرجى ترك الخلية فارغة وعدم كتابة "لا ينطبق" أو أي جواب آخر. ويمكن تدوين الملاحظات في خانة "الملاحظات" إذا لزم الأمر.
٥- ينبغي أن تستخدم السنة التقويمية بصفتها الفترة المشمولة بالتقرير. وعندما تستخدم فترة سنوية أخرى، مثل السنة المالية، ينبغي الإشارة إلى ذلك في خانة "الملاحظات".
٦- هناك عمود بعنوان "التحقق" إلى يسار بعض الجداول. ويرجى التحقق مما إذا كانت المجاميع المبلغ عنها متطابقة مع المجاميع التي ترد في ذلك العمود وإجراء التعديلات اللازمة، حسب الاقتضاء.
</t>
    </r>
  </si>
  <si>
    <r>
      <t xml:space="preserve">إذا كان الجواب على السؤال أ أعلاه هو </t>
    </r>
    <r>
      <rPr>
        <b/>
        <sz val="10"/>
        <color rgb="FFFF0000"/>
        <rFont val="Arial"/>
        <family val="2"/>
      </rPr>
      <t>"لا"</t>
    </r>
    <r>
      <rPr>
        <b/>
        <sz val="10"/>
        <color theme="1"/>
        <rFont val="Arial"/>
        <family val="2"/>
      </rPr>
      <t>، فيرجى الانتقال إلى الجدول ١-٢ أدناه. وإذا كان الجواب هو ‍</t>
    </r>
    <r>
      <rPr>
        <b/>
        <sz val="10"/>
        <color rgb="FFFF0000"/>
        <rFont val="Arial"/>
        <family val="2"/>
      </rPr>
      <t>"نعم"</t>
    </r>
    <r>
      <rPr>
        <b/>
        <sz val="10"/>
        <color theme="1"/>
        <rFont val="Arial"/>
        <family val="2"/>
      </rPr>
      <t>، فيرجى الانتقال للرد على السؤال ب أدناه.</t>
    </r>
  </si>
  <si>
    <r>
      <t xml:space="preserve">إذا كان الجواب على السؤال ب أعلاه هو </t>
    </r>
    <r>
      <rPr>
        <b/>
        <sz val="10"/>
        <color rgb="FFFF0000"/>
        <rFont val="Arial"/>
        <family val="2"/>
      </rPr>
      <t>"نعم"</t>
    </r>
    <r>
      <rPr>
        <b/>
        <sz val="10"/>
        <color theme="1"/>
        <rFont val="Arial"/>
        <family val="2"/>
      </rPr>
      <t xml:space="preserve">، فيرجى تقديم معلومات عن الجرائم الإدارية المعنية في السؤال ١-١ أدناه. وإلاَّ فيرجى الانتقال إلى الجدول ١-٢ بعد قراءة </t>
    </r>
    <r>
      <rPr>
        <b/>
        <sz val="10"/>
        <color rgb="FFFF0000"/>
        <rFont val="Arial"/>
        <family val="2"/>
      </rPr>
      <t>التعليمات الهامة</t>
    </r>
    <r>
      <rPr>
        <b/>
        <sz val="10"/>
        <color theme="1"/>
        <rFont val="Arial"/>
        <family val="2"/>
      </rPr>
      <t xml:space="preserve"> التالية.</t>
    </r>
  </si>
  <si>
    <r>
      <t xml:space="preserve">إذا كان الجواب على السؤال ب أعلاه هو </t>
    </r>
    <r>
      <rPr>
        <b/>
        <sz val="10"/>
        <color rgb="FFFF0000"/>
        <rFont val="Arial"/>
        <family val="2"/>
      </rPr>
      <t>"نعم"</t>
    </r>
    <r>
      <rPr>
        <b/>
        <sz val="10"/>
        <color theme="1"/>
        <rFont val="Arial"/>
        <family val="2"/>
      </rPr>
      <t>، فيرجى الاقتصار، اعتباراً من هذه النقطة فصاعداً، على بيان كم المضبوطات من الأسلحة وعدد ضبطياتها فيما يتصل بالجرائم الجنائية أو الملابسات غير المعروفة (مع استبعاد الضبطيات والمضبوطات المتعلقة بالجرائم الإدارية) ، ما لم يذكر خلاف ذلك. وإلاَّ فيرجى بيان مجموع ضبطيات الأسلحة ومضبوطاتها.</t>
    </r>
  </si>
  <si>
    <t>٤- بندقية (بما في ذلك القربينة)</t>
  </si>
  <si>
    <t>تاريخ</t>
  </si>
  <si>
    <t>٨-٢- يرجى الإفادة عن عدد الأفراد الذين مثلوا رسميا أمام الشرطة (الموقوفين/المشتبه فيهم) بسبب الاتجار غير المشروع بالأسلحة، حسب ما إذا كانوا 
أيضاً موقوفين أو مشتبه فيهم بشأن جرائم أخرى.</t>
  </si>
  <si>
    <t>٢- من خلال الوسم لا يمكن تحديدها بصورة فريدة</t>
  </si>
  <si>
    <t>٢-٣- لا توجد معلومات أخرى متاحة بشأن المادة</t>
  </si>
  <si>
    <t xml:space="preserve">الجزء ٢: معلومات عن الأسلحة المعثور عليها والمسلَّمة </t>
  </si>
  <si>
    <t>الجزء ٦: نظام العدالة الجنائية</t>
  </si>
  <si>
    <r>
      <t xml:space="preserve">يتكون الاستبيان المتعلق بتدفقات الأسلحة غير المشروعة من وثيقتين:
 </t>
    </r>
    <r>
      <rPr>
        <b/>
        <sz val="10"/>
        <color theme="1"/>
        <rFont val="Arial"/>
        <family val="2"/>
      </rPr>
      <t>(أ‌) ملف البيانات (هذا الملف)</t>
    </r>
    <r>
      <rPr>
        <sz val="10"/>
        <color theme="1"/>
        <rFont val="Arial"/>
        <family val="2"/>
      </rPr>
      <t xml:space="preserve">
تُجمع البيانات المستخدمة لتكوين المؤشرات ذات الصلة من خلال هذا الملف. وهو ينقسم إلى سبعة أجزاء مواضيعية، يقدَّم كل منها بلون مختلف في تبويبات/صحائف هذه الوثيقة.
</t>
    </r>
    <r>
      <rPr>
        <b/>
        <sz val="10"/>
        <color theme="4" tint="-0.499984740745262"/>
        <rFont val="Arial"/>
        <family val="2"/>
      </rPr>
      <t>الجزء ١: ضبط الأسلحة</t>
    </r>
    <r>
      <rPr>
        <sz val="10"/>
        <color theme="1"/>
        <rFont val="Arial"/>
        <family val="2"/>
      </rPr>
      <t xml:space="preserve">
ينقسم هذا الجزء إلى ثلاثة فروع (كل في إطار تبويبة منفصلة): (١) الأسلحة المضبوطة؛ و (٢) السياق الجنائي؛ و (٣) المعلومات الجغرافية عن الأسلحة المصادرة. 
</t>
    </r>
    <r>
      <rPr>
        <b/>
        <sz val="10"/>
        <color rgb="FF7030A0"/>
        <rFont val="Arial"/>
        <family val="2"/>
      </rPr>
      <t xml:space="preserve">الجزء ٢: الأسلحة المعثور عليها أو المسلَّمة </t>
    </r>
    <r>
      <rPr>
        <sz val="10"/>
        <color theme="1"/>
        <rFont val="Arial"/>
        <family val="2"/>
      </rPr>
      <t xml:space="preserve">يجمع هذا الجزء معلومات عن الأسلحة المعثور عليها والمسلَّمة في إطار التبويبة 4: الأسلحة المعثور عليها والمسلَّمة.
</t>
    </r>
    <r>
      <rPr>
        <b/>
        <sz val="10"/>
        <color rgb="FFC00000"/>
        <rFont val="Arial"/>
        <family val="2"/>
      </rPr>
      <t>الجزء ٣: نتائج عمليات تعقب الأسلحة المضبوطة والمعثور عليها والمسلَّمة</t>
    </r>
    <r>
      <rPr>
        <sz val="10"/>
        <color theme="1"/>
        <rFont val="Arial"/>
        <family val="2"/>
      </rPr>
      <t xml:space="preserve">
يجمع هذا الفرع المعلومات اللازمة لحساب المؤشر ١٦-٤-٢ من أهداف التنمية المستدامة ورصده في إطار التبويبة ٥: نتائج عمليات التعقب 
</t>
    </r>
    <r>
      <rPr>
        <b/>
        <sz val="10"/>
        <color theme="1"/>
        <rFont val="Arial"/>
        <family val="2"/>
      </rPr>
      <t>الجزء ٤: الضبطيات الكبيرة</t>
    </r>
    <r>
      <rPr>
        <sz val="10"/>
        <color theme="1"/>
        <rFont val="Arial"/>
        <family val="2"/>
      </rPr>
      <t xml:space="preserve">
يجمع هذا الجزء المعلومات عن الضبطيات الكبيرة من الأسلحة. ولا ينبغي الإبلاغ إلاَّ عن الضبطيات الكبيرة في هذا الفرع. ورغم أنَّ تحديد مدى كبر الضبطية هو أمر مرهون بالسياق الوطني، فيمكن استخدام المعايير التالية كقاعدة عامة:
المعايير الكمية: –– أكثر من خمسة أسلحة
المعايير النوعية: –– المضبوطات المتعلقة بجماعات الجريمة المنظمة
  –– المضبوطات التي تنطوي على عمليات اتجار عبر وطني بالأسلحة
</t>
    </r>
    <r>
      <rPr>
        <b/>
        <sz val="10"/>
        <color theme="5"/>
        <rFont val="Arial"/>
        <family val="2"/>
      </rPr>
      <t>الجزء ٥: الأجزاء والمكونات والذخيرة المضبوطة</t>
    </r>
    <r>
      <rPr>
        <sz val="10"/>
        <color theme="1"/>
        <rFont val="Arial"/>
        <family val="2"/>
      </rPr>
      <t xml:space="preserve">
يركز هذا الجزء على المعلومات المتصلة بضبط أجزاء ومكونات الأسلحة والذخائر في إطار التبويبة ٧: الأجزاء والمكونات والذخيرة.
</t>
    </r>
    <r>
      <rPr>
        <b/>
        <sz val="10"/>
        <color theme="0" tint="-0.499984740745262"/>
        <rFont val="Arial"/>
        <family val="2"/>
      </rPr>
      <t xml:space="preserve">الجزء ٦: نظام العدالة الجنائية
</t>
    </r>
    <r>
      <rPr>
        <sz val="10"/>
        <color theme="1"/>
        <rFont val="Arial"/>
        <family val="2"/>
      </rPr>
      <t xml:space="preserve">تجمع المعلومات المتعلقة بتصدي نظام العدالة الجنائية للاتجار غير المشروع بالأسلحة في البلد في هذا الجزء، في إطار التبويبة ٨: نظام العدالة الجنائية.
</t>
    </r>
    <r>
      <rPr>
        <b/>
        <sz val="10"/>
        <color theme="9"/>
        <rFont val="Arial"/>
        <family val="2"/>
      </rPr>
      <t>الجزء ٧: سياق الاتجار</t>
    </r>
    <r>
      <rPr>
        <sz val="10"/>
        <color theme="1"/>
        <rFont val="Arial"/>
        <family val="2"/>
      </rPr>
      <t xml:space="preserve">
يجمع هذا الجزء مزيداً من المعلومات النوعية والكمية عن سياق الاتجار غير المشروع بالأسلحة، في إطار التبويبة ٩: سياق الاتجار.
</t>
    </r>
    <r>
      <rPr>
        <b/>
        <sz val="10"/>
        <color theme="1"/>
        <rFont val="Arial"/>
        <family val="2"/>
      </rPr>
      <t xml:space="preserve"> (ب‌) ملفات البيانات الوصفية (ملف إكسيل آخر)</t>
    </r>
    <r>
      <rPr>
        <sz val="10"/>
        <color theme="1"/>
        <rFont val="Arial"/>
        <family val="2"/>
      </rPr>
      <t xml:space="preserve">
يجمع ملف البيانات الوصفية المعلومات الضرورية لفهم البيانات الواردة في الاستبيان. وينقسم الملف إلى أربعة أجزاء رئيسية:
</t>
    </r>
    <r>
      <rPr>
        <b/>
        <sz val="10"/>
        <color theme="1"/>
        <rFont val="Arial"/>
        <family val="2"/>
      </rPr>
      <t>الجزء ألف: التعاريف</t>
    </r>
    <r>
      <rPr>
        <sz val="10"/>
        <color theme="1"/>
        <rFont val="Arial"/>
        <family val="2"/>
      </rPr>
      <t xml:space="preserve">‬
يجمع هذا الجزء معلومات عن التعاريف التي يستخدمها البلد عند تقديم البيانات المطلوبة.
</t>
    </r>
    <r>
      <rPr>
        <b/>
        <sz val="10"/>
        <color theme="1"/>
        <rFont val="Arial"/>
        <family val="2"/>
      </rPr>
      <t>الجزء باء: الإطار الوطني</t>
    </r>
    <r>
      <rPr>
        <sz val="10"/>
        <color theme="1"/>
        <rFont val="Arial"/>
        <family val="2"/>
      </rPr>
      <t xml:space="preserve">
تجمع المعلومات عن الإطار القانوني الوطني للبلد في هذا الجزء.
</t>
    </r>
    <r>
      <rPr>
        <b/>
        <sz val="10"/>
        <color theme="1"/>
        <rFont val="Arial"/>
        <family val="2"/>
      </rPr>
      <t>الجزء جيم: التعقب والتعاون الدولي</t>
    </r>
    <r>
      <rPr>
        <sz val="10"/>
        <color theme="1"/>
        <rFont val="Arial"/>
        <family val="2"/>
      </rPr>
      <t xml:space="preserve">
يجمع هذا الجزء معلومات عن إجراءات التعقب المعمول بها في البلد وجهود التعاون الدولي في تعقب الأسلحة.
</t>
    </r>
    <r>
      <rPr>
        <b/>
        <sz val="10"/>
        <color theme="1"/>
        <rFont val="Arial"/>
        <family val="2"/>
      </rPr>
      <t>الجزء دال: مصادر البيانات وشمولها</t>
    </r>
    <r>
      <rPr>
        <sz val="10"/>
        <color theme="1"/>
        <rFont val="Arial"/>
        <family val="2"/>
      </rPr>
      <t xml:space="preserve">
يجمع هذا الجزء معلومات عن المصادر المستخدمة لملء ملف البيانات وتحديد مدى شمول المعلومات المقدمة.
</t>
    </r>
  </si>
  <si>
    <t>1.0.a</t>
  </si>
  <si>
    <t>1.0.b</t>
  </si>
  <si>
    <t>1.2.1</t>
  </si>
  <si>
    <t>1.3.1</t>
  </si>
  <si>
    <t>1.3.2</t>
  </si>
  <si>
    <t>1.3.3</t>
  </si>
  <si>
    <t>1.3.4</t>
  </si>
  <si>
    <t>1.3.5</t>
  </si>
  <si>
    <t>1.3.6</t>
  </si>
  <si>
    <t>1.3.7</t>
  </si>
  <si>
    <t>1.3.8</t>
  </si>
  <si>
    <t>1.3.9</t>
  </si>
  <si>
    <t>1.4.1</t>
  </si>
  <si>
    <t>1.4.2</t>
  </si>
  <si>
    <t>1.4.3</t>
  </si>
  <si>
    <t>1.4.4</t>
  </si>
  <si>
    <t>1.4.5</t>
  </si>
  <si>
    <t>1.4.6</t>
  </si>
  <si>
    <t>1.4.7</t>
  </si>
  <si>
    <t>1.4.8</t>
  </si>
  <si>
    <t>1.5.1</t>
  </si>
  <si>
    <t>1.5.2</t>
  </si>
  <si>
    <t>1.5.3</t>
  </si>
  <si>
    <t>1.5.4</t>
  </si>
  <si>
    <t>1.5.5</t>
  </si>
  <si>
    <t>2.1.1</t>
  </si>
  <si>
    <t>2.1.2</t>
  </si>
  <si>
    <t>2.1.3</t>
  </si>
  <si>
    <t>2.1.4</t>
  </si>
  <si>
    <t>2.1.5</t>
  </si>
  <si>
    <t>2.1.6</t>
  </si>
  <si>
    <t>2.1.7</t>
  </si>
  <si>
    <t>2.1.8</t>
  </si>
  <si>
    <t>2.2.1</t>
  </si>
  <si>
    <t>2.2.2</t>
  </si>
  <si>
    <t>2.2.3</t>
  </si>
  <si>
    <t>2.2.4</t>
  </si>
  <si>
    <t>2.2.5</t>
  </si>
  <si>
    <t>2.2.6</t>
  </si>
  <si>
    <t>2.2.7</t>
  </si>
  <si>
    <t>2.2.8</t>
  </si>
  <si>
    <t>3.1.1</t>
  </si>
  <si>
    <t>3.1.2</t>
  </si>
  <si>
    <t>3.1.3</t>
  </si>
  <si>
    <t>3.1.4</t>
  </si>
  <si>
    <t>3.1.5</t>
  </si>
  <si>
    <t>3.1.6</t>
  </si>
  <si>
    <t>3.1.7</t>
  </si>
  <si>
    <t>4.3.a</t>
  </si>
  <si>
    <t>4.3.b</t>
  </si>
  <si>
    <t>4.4.1</t>
  </si>
  <si>
    <t>4.4.2</t>
  </si>
  <si>
    <t>4.4.3</t>
  </si>
  <si>
    <t>5.1.1.1</t>
  </si>
  <si>
    <t>5.1.1.2</t>
  </si>
  <si>
    <t>5.1.1.3</t>
  </si>
  <si>
    <t>5.1.1.4</t>
  </si>
  <si>
    <t>5.1.1.5</t>
  </si>
  <si>
    <t>5.1.1.6</t>
  </si>
  <si>
    <t>5.1.1.7</t>
  </si>
  <si>
    <t>5.1.1.8</t>
  </si>
  <si>
    <t>5.1.2.1</t>
  </si>
  <si>
    <t>5.1.2.2</t>
  </si>
  <si>
    <t>5.1.2.3</t>
  </si>
  <si>
    <t>5.1.2.4</t>
  </si>
  <si>
    <t>5.1.3</t>
  </si>
  <si>
    <t>5.1.4</t>
  </si>
  <si>
    <t>5.2.1.1</t>
  </si>
  <si>
    <t>5.2.1.2</t>
  </si>
  <si>
    <t>5.2.1.3</t>
  </si>
  <si>
    <t>5.2.1.4</t>
  </si>
  <si>
    <t>5.2.1.5</t>
  </si>
  <si>
    <t>5.2.1.6</t>
  </si>
  <si>
    <t>5.2.1.7</t>
  </si>
  <si>
    <t>5.2.1.8</t>
  </si>
  <si>
    <t>5.2.2.1</t>
  </si>
  <si>
    <t>5.2.2.2</t>
  </si>
  <si>
    <t>5.2.2.3</t>
  </si>
  <si>
    <t>5.2.2.4</t>
  </si>
  <si>
    <t>5.2.3</t>
  </si>
  <si>
    <t>5.2.4</t>
  </si>
  <si>
    <t>5.3.1.1</t>
  </si>
  <si>
    <t>5.3.1.2</t>
  </si>
  <si>
    <t>5.3.1.3</t>
  </si>
  <si>
    <t>5.3.1.4</t>
  </si>
  <si>
    <t>5.3.1.5</t>
  </si>
  <si>
    <t>5.3.1.6</t>
  </si>
  <si>
    <t>5.3.1.7</t>
  </si>
  <si>
    <t>5.3.1.8</t>
  </si>
  <si>
    <t>5.3.2.1</t>
  </si>
  <si>
    <t>5.3.2.2</t>
  </si>
  <si>
    <t>5.3.2.3</t>
  </si>
  <si>
    <t>5.3.2.4</t>
  </si>
  <si>
    <t>5.3.3</t>
  </si>
  <si>
    <t>5.3.4</t>
  </si>
  <si>
    <t>7.1.1</t>
  </si>
  <si>
    <t>7.1.2</t>
  </si>
  <si>
    <t>8.1.1.1</t>
  </si>
  <si>
    <t>8.1.1.2</t>
  </si>
  <si>
    <t>8.1.1.3</t>
  </si>
  <si>
    <t>8.1.1.4</t>
  </si>
  <si>
    <t>8.1.2.1</t>
  </si>
  <si>
    <t>8.1.2.2</t>
  </si>
  <si>
    <t>8.1.2.3</t>
  </si>
  <si>
    <t>8.1.2.4</t>
  </si>
  <si>
    <t>8.1.3.1</t>
  </si>
  <si>
    <t>8.1.3.2</t>
  </si>
  <si>
    <t>8.1.3.3</t>
  </si>
  <si>
    <t>8.1.3.4</t>
  </si>
  <si>
    <t>8.1.4</t>
  </si>
  <si>
    <t>8.2.1</t>
  </si>
  <si>
    <t>8.2.2</t>
  </si>
  <si>
    <t>8.2.3</t>
  </si>
  <si>
    <t>8.2.4</t>
  </si>
  <si>
    <t>8.2.5</t>
  </si>
  <si>
    <t>8.2.6</t>
  </si>
  <si>
    <t>8.2.7</t>
  </si>
  <si>
    <t>8.2.8</t>
  </si>
  <si>
    <t>8.2.9</t>
  </si>
  <si>
    <t>9.2.1</t>
  </si>
  <si>
    <t>9.2.2</t>
  </si>
  <si>
    <t>9.2.3</t>
  </si>
  <si>
    <t>9.2.4</t>
  </si>
  <si>
    <t>9.2.5</t>
  </si>
  <si>
    <t xml:space="preserve">31 يوليو 2024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</si>
</sst>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2000401]0"/>
    <numFmt numFmtId="165" formatCode="dd/mm/yyyy;@"/>
  </numFmts>
  <fonts count="55" x14ac:knownFonts="1">
    <font>
      <sz val="11"/>
      <color theme="1"/>
      <name val="Calibri"/>
      <family val="2"/>
      <scheme val="minor"/>
    </font>
    <font>
      <b/>
      <sz val="11"/>
      <color theme="1"/>
      <name val="Calibri"/>
      <family val="2"/>
      <scheme val="minor"/>
    </font>
    <font>
      <sz val="11"/>
      <color theme="1"/>
      <name val="Arial"/>
      <family val="2"/>
    </font>
    <font>
      <b/>
      <sz val="14"/>
      <color rgb="FFBD0F9C"/>
      <name val="Arial"/>
      <family val="2"/>
    </font>
    <font>
      <b/>
      <sz val="12"/>
      <color rgb="FFBD0F9C"/>
      <name val="Arial"/>
      <family val="2"/>
    </font>
    <font>
      <b/>
      <sz val="10"/>
      <color theme="0"/>
      <name val="Arial"/>
      <family val="2"/>
    </font>
    <font>
      <b/>
      <sz val="10"/>
      <color theme="1"/>
      <name val="Arial"/>
      <family val="2"/>
    </font>
    <font>
      <b/>
      <sz val="10"/>
      <color rgb="FFFF0000"/>
      <name val="Arial"/>
      <family val="2"/>
    </font>
    <font>
      <sz val="10"/>
      <color theme="1"/>
      <name val="Arial"/>
      <family val="2"/>
    </font>
    <font>
      <b/>
      <sz val="11"/>
      <color theme="1"/>
      <name val="Arial"/>
      <family val="2"/>
    </font>
    <font>
      <sz val="10"/>
      <color rgb="FFFF0000"/>
      <name val="Arial"/>
      <family val="2"/>
    </font>
    <font>
      <b/>
      <i/>
      <sz val="11"/>
      <color theme="1"/>
      <name val="Arial"/>
      <family val="2"/>
    </font>
    <font>
      <b/>
      <i/>
      <sz val="10"/>
      <color theme="0"/>
      <name val="Arial"/>
      <family val="2"/>
    </font>
    <font>
      <sz val="10"/>
      <color theme="0" tint="-4.9989318521683403E-2"/>
      <name val="Arial"/>
      <family val="2"/>
    </font>
    <font>
      <sz val="11"/>
      <color theme="0" tint="-4.9989318521683403E-2"/>
      <name val="Calibri"/>
      <family val="2"/>
      <scheme val="minor"/>
    </font>
    <font>
      <b/>
      <sz val="11"/>
      <color theme="0" tint="-4.9989318521683403E-2"/>
      <name val="Calibri"/>
      <family val="2"/>
      <scheme val="minor"/>
    </font>
    <font>
      <sz val="11"/>
      <color theme="0" tint="-4.9989318521683403E-2"/>
      <name val="Arial"/>
      <family val="2"/>
    </font>
    <font>
      <sz val="9"/>
      <color theme="1"/>
      <name val="Arial"/>
      <family val="2"/>
    </font>
    <font>
      <b/>
      <sz val="11"/>
      <color theme="0" tint="-4.9989318521683403E-2"/>
      <name val="Arial"/>
      <family val="2"/>
    </font>
    <font>
      <b/>
      <sz val="14"/>
      <color theme="5" tint="-0.249977111117893"/>
      <name val="Arial"/>
      <family val="2"/>
    </font>
    <font>
      <b/>
      <sz val="12"/>
      <color theme="5" tint="-0.249977111117893"/>
      <name val="Arial"/>
      <family val="2"/>
    </font>
    <font>
      <b/>
      <sz val="10"/>
      <color theme="0" tint="-4.9989318521683403E-2"/>
      <name val="Arial"/>
      <family val="2"/>
    </font>
    <font>
      <b/>
      <sz val="10"/>
      <name val="Arial"/>
      <family val="2"/>
    </font>
    <font>
      <sz val="11"/>
      <color rgb="FFFF0000"/>
      <name val="Arial"/>
      <family val="2"/>
    </font>
    <font>
      <b/>
      <u/>
      <sz val="11"/>
      <color rgb="FFFF0000"/>
      <name val="Arial"/>
      <family val="2"/>
    </font>
    <font>
      <u/>
      <sz val="11"/>
      <color theme="10"/>
      <name val="Calibri"/>
      <family val="2"/>
      <scheme val="minor"/>
    </font>
    <font>
      <b/>
      <sz val="9"/>
      <color theme="0"/>
      <name val="Arial"/>
      <family val="2"/>
    </font>
    <font>
      <b/>
      <sz val="9"/>
      <color theme="1"/>
      <name val="Arial"/>
      <family val="2"/>
    </font>
    <font>
      <sz val="10"/>
      <color rgb="FF000000"/>
      <name val="Arial"/>
      <family val="2"/>
    </font>
    <font>
      <i/>
      <sz val="7"/>
      <color rgb="FF70706F"/>
      <name val="Arial"/>
      <family val="2"/>
    </font>
    <font>
      <sz val="8"/>
      <color theme="1"/>
      <name val="Arial Narrow"/>
      <family val="2"/>
    </font>
    <font>
      <sz val="7"/>
      <color theme="1"/>
      <name val="Arial Narrow"/>
      <family val="2"/>
    </font>
    <font>
      <i/>
      <sz val="5.5"/>
      <color rgb="FF70706F"/>
      <name val="Arial"/>
      <family val="2"/>
    </font>
    <font>
      <sz val="11.5"/>
      <color rgb="FF000000"/>
      <name val="Times New Roman"/>
      <family val="1"/>
    </font>
    <font>
      <b/>
      <sz val="11"/>
      <name val="Arial"/>
      <family val="2"/>
    </font>
    <font>
      <sz val="11"/>
      <color theme="0"/>
      <name val="Arial"/>
      <family val="2"/>
    </font>
    <font>
      <u/>
      <sz val="11"/>
      <color theme="11"/>
      <name val="Calibri"/>
      <family val="2"/>
      <scheme val="minor"/>
    </font>
    <font>
      <b/>
      <i/>
      <sz val="10"/>
      <color theme="1"/>
      <name val="Arial"/>
      <family val="2"/>
    </font>
    <font>
      <i/>
      <sz val="10"/>
      <color theme="1"/>
      <name val="Arial"/>
      <family val="2"/>
    </font>
    <font>
      <b/>
      <u/>
      <sz val="10"/>
      <color theme="1"/>
      <name val="Arial"/>
      <family val="2"/>
    </font>
    <font>
      <sz val="8"/>
      <color indexed="81"/>
      <name val="Tahoma"/>
      <family val="2"/>
    </font>
    <font>
      <sz val="9"/>
      <color indexed="81"/>
      <name val="Tahoma"/>
      <family val="2"/>
    </font>
    <font>
      <b/>
      <sz val="10"/>
      <color rgb="FF000000"/>
      <name val="Arial"/>
      <family val="2"/>
    </font>
    <font>
      <b/>
      <sz val="9"/>
      <color rgb="FFFF0000"/>
      <name val="Arial"/>
      <family val="2"/>
    </font>
    <font>
      <b/>
      <sz val="8"/>
      <color rgb="FFFF0000"/>
      <name val="Arial"/>
      <family val="2"/>
    </font>
    <font>
      <sz val="15"/>
      <color theme="1"/>
      <name val="Traditional Arabic"/>
      <family val="1"/>
    </font>
    <font>
      <sz val="11"/>
      <name val="Calibri"/>
      <family val="2"/>
    </font>
    <font>
      <b/>
      <sz val="10"/>
      <color theme="4" tint="-0.499984740745262"/>
      <name val="Arial"/>
      <family val="2"/>
    </font>
    <font>
      <b/>
      <sz val="10"/>
      <color rgb="FF7030A0"/>
      <name val="Arial"/>
      <family val="2"/>
    </font>
    <font>
      <b/>
      <sz val="10"/>
      <color rgb="FFC00000"/>
      <name val="Arial"/>
      <family val="2"/>
    </font>
    <font>
      <b/>
      <sz val="10"/>
      <color theme="5"/>
      <name val="Arial"/>
      <family val="2"/>
    </font>
    <font>
      <b/>
      <sz val="10"/>
      <color theme="9"/>
      <name val="Arial"/>
      <family val="2"/>
    </font>
    <font>
      <b/>
      <sz val="10"/>
      <color theme="0" tint="-0.499984740745262"/>
      <name val="Arial"/>
      <family val="2"/>
    </font>
    <font>
      <b/>
      <sz val="17"/>
      <color rgb="FFBD0F9C"/>
      <name val="Traditional Arabic"/>
      <family val="1"/>
    </font>
    <font>
      <sz val="11"/>
      <color rgb="FFBD0F9C"/>
      <name val="Arial"/>
      <family val="2"/>
    </font>
  </fonts>
  <fills count="11">
    <fill>
      <patternFill patternType="none"/>
    </fill>
    <fill>
      <patternFill patternType="gray125"/>
    </fill>
    <fill>
      <patternFill patternType="solid">
        <fgColor theme="0" tint="-4.9989318521683403E-2"/>
        <bgColor indexed="64"/>
      </patternFill>
    </fill>
    <fill>
      <patternFill patternType="solid">
        <fgColor rgb="FFBD0F9C"/>
        <bgColor indexed="64"/>
      </patternFill>
    </fill>
    <fill>
      <patternFill patternType="solid">
        <fgColor rgb="FFF2D9D8"/>
        <bgColor indexed="64"/>
      </patternFill>
    </fill>
    <fill>
      <patternFill patternType="solid">
        <fgColor theme="0" tint="-0.14999847407452621"/>
        <bgColor indexed="64"/>
      </patternFill>
    </fill>
    <fill>
      <patternFill patternType="solid">
        <fgColor rgb="FF7030A0"/>
        <bgColor indexed="64"/>
      </patternFill>
    </fill>
    <fill>
      <patternFill patternType="solid">
        <fgColor theme="8" tint="0.79998168889431442"/>
        <bgColor indexed="64"/>
      </patternFill>
    </fill>
    <fill>
      <patternFill patternType="solid">
        <fgColor theme="5" tint="0.59999389629810485"/>
        <bgColor indexed="64"/>
      </patternFill>
    </fill>
    <fill>
      <patternFill patternType="solid">
        <fgColor theme="9" tint="0.59999389629810485"/>
        <bgColor indexed="64"/>
      </patternFill>
    </fill>
    <fill>
      <patternFill patternType="solid">
        <fgColor theme="4" tint="0.79998168889431442"/>
        <bgColor indexed="64"/>
      </patternFill>
    </fill>
  </fills>
  <borders count="74">
    <border>
      <left/>
      <right/>
      <top/>
      <bottom/>
      <diagonal/>
    </border>
    <border>
      <left/>
      <right/>
      <top/>
      <bottom style="medium">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medium">
        <color auto="1"/>
      </left>
      <right style="thin">
        <color auto="1"/>
      </right>
      <top style="medium">
        <color auto="1"/>
      </top>
      <bottom style="thin">
        <color auto="1"/>
      </bottom>
      <diagonal/>
    </border>
    <border>
      <left style="medium">
        <color auto="1"/>
      </left>
      <right style="medium">
        <color auto="1"/>
      </right>
      <top style="medium">
        <color auto="1"/>
      </top>
      <bottom style="thin">
        <color auto="1"/>
      </bottom>
      <diagonal/>
    </border>
    <border>
      <left style="medium">
        <color auto="1"/>
      </left>
      <right style="thin">
        <color auto="1"/>
      </right>
      <top style="thin">
        <color auto="1"/>
      </top>
      <bottom style="medium">
        <color auto="1"/>
      </bottom>
      <diagonal/>
    </border>
    <border>
      <left style="medium">
        <color auto="1"/>
      </left>
      <right style="medium">
        <color auto="1"/>
      </right>
      <top style="thin">
        <color auto="1"/>
      </top>
      <bottom style="medium">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medium">
        <color auto="1"/>
      </right>
      <top style="thin">
        <color auto="1"/>
      </top>
      <bottom style="thin">
        <color auto="1"/>
      </bottom>
      <diagonal/>
    </border>
    <border>
      <left style="medium">
        <color auto="1"/>
      </left>
      <right/>
      <top style="medium">
        <color auto="1"/>
      </top>
      <bottom style="medium">
        <color auto="1"/>
      </bottom>
      <diagonal/>
    </border>
    <border>
      <left style="thin">
        <color auto="1"/>
      </left>
      <right style="thin">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bottom/>
      <diagonal/>
    </border>
    <border>
      <left style="medium">
        <color auto="1"/>
      </left>
      <right style="thin">
        <color auto="1"/>
      </right>
      <top style="medium">
        <color auto="1"/>
      </top>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diagonal/>
    </border>
    <border>
      <left/>
      <right/>
      <top style="thin">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style="medium">
        <color auto="1"/>
      </right>
      <top/>
      <bottom style="medium">
        <color auto="1"/>
      </bottom>
      <diagonal/>
    </border>
    <border>
      <left style="thin">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medium">
        <color auto="1"/>
      </left>
      <right style="thin">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style="thin">
        <color auto="1"/>
      </right>
      <top/>
      <bottom style="thin">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style="thin">
        <color auto="1"/>
      </top>
      <bottom/>
      <diagonal/>
    </border>
    <border>
      <left style="medium">
        <color auto="1"/>
      </left>
      <right/>
      <top style="medium">
        <color auto="1"/>
      </top>
      <bottom/>
      <diagonal/>
    </border>
    <border>
      <left style="medium">
        <color auto="1"/>
      </left>
      <right style="medium">
        <color auto="1"/>
      </right>
      <top/>
      <bottom style="medium">
        <color auto="1"/>
      </bottom>
      <diagonal/>
    </border>
    <border>
      <left style="medium">
        <color auto="1"/>
      </left>
      <right style="thin">
        <color auto="1"/>
      </right>
      <top/>
      <bottom style="medium">
        <color auto="1"/>
      </bottom>
      <diagonal/>
    </border>
    <border>
      <left style="thin">
        <color auto="1"/>
      </left>
      <right/>
      <top style="thin">
        <color auto="1"/>
      </top>
      <bottom/>
      <diagonal/>
    </border>
    <border>
      <left/>
      <right style="thin">
        <color auto="1"/>
      </right>
      <top style="thin">
        <color auto="1"/>
      </top>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style="medium">
        <color auto="1"/>
      </right>
      <top style="medium">
        <color auto="1"/>
      </top>
      <bottom/>
      <diagonal/>
    </border>
    <border>
      <left/>
      <right style="thin">
        <color auto="1"/>
      </right>
      <top style="medium">
        <color auto="1"/>
      </top>
      <bottom style="medium">
        <color auto="1"/>
      </bottom>
      <diagonal/>
    </border>
    <border>
      <left/>
      <right/>
      <top style="medium">
        <color auto="1"/>
      </top>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right style="medium">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bottom style="thin">
        <color auto="1"/>
      </bottom>
      <diagonal/>
    </border>
    <border>
      <left/>
      <right/>
      <top/>
      <bottom style="thin">
        <color auto="1"/>
      </bottom>
      <diagonal/>
    </border>
    <border>
      <left style="medium">
        <color auto="1"/>
      </left>
      <right/>
      <top style="thin">
        <color auto="1"/>
      </top>
      <bottom style="medium">
        <color auto="1"/>
      </bottom>
      <diagonal/>
    </border>
    <border>
      <left/>
      <right style="medium">
        <color auto="1"/>
      </right>
      <top/>
      <bottom style="thin">
        <color auto="1"/>
      </bottom>
      <diagonal/>
    </border>
    <border>
      <left style="thin">
        <color auto="1"/>
      </left>
      <right style="medium">
        <color auto="1"/>
      </right>
      <top style="medium">
        <color auto="1"/>
      </top>
      <bottom/>
      <diagonal/>
    </border>
    <border>
      <left style="thin">
        <color auto="1"/>
      </left>
      <right/>
      <top style="medium">
        <color auto="1"/>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style="medium">
        <color auto="1"/>
      </top>
      <bottom style="medium">
        <color auto="1"/>
      </bottom>
      <diagonal/>
    </border>
    <border>
      <left style="thin">
        <color auto="1"/>
      </left>
      <right/>
      <top/>
      <bottom style="thin">
        <color auto="1"/>
      </bottom>
      <diagonal/>
    </border>
    <border>
      <left style="thin">
        <color auto="1"/>
      </left>
      <right style="medium">
        <color auto="1"/>
      </right>
      <top style="medium">
        <color auto="1"/>
      </top>
      <bottom style="medium">
        <color auto="1"/>
      </bottom>
      <diagonal/>
    </border>
    <border>
      <left style="medium">
        <color auto="1"/>
      </left>
      <right/>
      <top/>
      <bottom style="thin">
        <color auto="1"/>
      </bottom>
      <diagonal/>
    </border>
    <border>
      <left style="thin">
        <color auto="1"/>
      </left>
      <right style="medium">
        <color auto="1"/>
      </right>
      <top style="thin">
        <color auto="1"/>
      </top>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style="medium">
        <color auto="1"/>
      </left>
      <right style="thin">
        <color auto="1"/>
      </right>
      <top/>
      <bottom/>
      <diagonal/>
    </border>
    <border>
      <left/>
      <right style="medium">
        <color auto="1"/>
      </right>
      <top style="thin">
        <color auto="1"/>
      </top>
      <bottom/>
      <diagonal/>
    </border>
    <border>
      <left style="medium">
        <color auto="1"/>
      </left>
      <right style="medium">
        <color auto="1"/>
      </right>
      <top/>
      <bottom style="thin">
        <color auto="1"/>
      </bottom>
      <diagonal/>
    </border>
    <border>
      <left style="thin">
        <color auto="1"/>
      </left>
      <right/>
      <top/>
      <bottom style="medium">
        <color auto="1"/>
      </bottom>
      <diagonal/>
    </border>
    <border>
      <left style="medium">
        <color indexed="64"/>
      </left>
      <right style="medium">
        <color indexed="64"/>
      </right>
      <top style="thin">
        <color auto="1"/>
      </top>
      <bottom/>
      <diagonal/>
    </border>
    <border>
      <left style="thin">
        <color auto="1"/>
      </left>
      <right/>
      <top style="medium">
        <color auto="1"/>
      </top>
      <bottom/>
      <diagonal/>
    </border>
  </borders>
  <cellStyleXfs count="34">
    <xf numFmtId="0" fontId="0" fillId="0" borderId="0"/>
    <xf numFmtId="0" fontId="25"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46" fillId="0" borderId="0"/>
  </cellStyleXfs>
  <cellXfs count="626">
    <xf numFmtId="0" fontId="0" fillId="0" borderId="0" xfId="0"/>
    <xf numFmtId="0" fontId="2" fillId="2" borderId="1" xfId="0" applyFont="1" applyFill="1" applyBorder="1" applyProtection="1"/>
    <xf numFmtId="0" fontId="3" fillId="2" borderId="1" xfId="0" applyFont="1" applyFill="1" applyBorder="1"/>
    <xf numFmtId="0" fontId="2" fillId="2" borderId="0" xfId="0" applyFont="1" applyFill="1" applyProtection="1"/>
    <xf numFmtId="0" fontId="2" fillId="2" borderId="0" xfId="0" applyFont="1" applyFill="1" applyBorder="1" applyProtection="1"/>
    <xf numFmtId="0" fontId="4" fillId="2" borderId="0" xfId="0" applyFont="1" applyFill="1" applyBorder="1" applyProtection="1"/>
    <xf numFmtId="0" fontId="8" fillId="2" borderId="0" xfId="0" applyFont="1" applyFill="1" applyProtection="1"/>
    <xf numFmtId="0" fontId="9" fillId="0" borderId="10" xfId="0" applyFont="1" applyFill="1" applyBorder="1" applyProtection="1">
      <protection locked="0"/>
    </xf>
    <xf numFmtId="0" fontId="9" fillId="0" borderId="2" xfId="0" applyFont="1" applyFill="1" applyBorder="1" applyProtection="1">
      <protection locked="0"/>
    </xf>
    <xf numFmtId="0" fontId="8" fillId="0" borderId="6" xfId="0" applyFont="1" applyFill="1" applyBorder="1" applyProtection="1">
      <protection locked="0"/>
    </xf>
    <xf numFmtId="0" fontId="8" fillId="0" borderId="33" xfId="0" applyFont="1" applyFill="1" applyBorder="1" applyProtection="1">
      <protection locked="0"/>
    </xf>
    <xf numFmtId="0" fontId="8" fillId="0" borderId="36" xfId="0" applyFont="1" applyFill="1" applyBorder="1" applyProtection="1">
      <protection locked="0"/>
    </xf>
    <xf numFmtId="0" fontId="8" fillId="0" borderId="4" xfId="0" applyFont="1" applyFill="1" applyBorder="1" applyProtection="1">
      <protection locked="0"/>
    </xf>
    <xf numFmtId="0" fontId="2" fillId="2" borderId="1" xfId="0" applyFont="1" applyFill="1" applyBorder="1"/>
    <xf numFmtId="0" fontId="2" fillId="2" borderId="0" xfId="0" applyFont="1" applyFill="1" applyBorder="1"/>
    <xf numFmtId="0" fontId="4" fillId="2" borderId="0" xfId="0" applyFont="1" applyFill="1" applyBorder="1"/>
    <xf numFmtId="0" fontId="9" fillId="0" borderId="21" xfId="0" applyFont="1" applyFill="1" applyBorder="1" applyProtection="1">
      <protection locked="0"/>
    </xf>
    <xf numFmtId="0" fontId="7" fillId="2" borderId="0" xfId="0" applyFont="1" applyFill="1"/>
    <xf numFmtId="0" fontId="19" fillId="2" borderId="1" xfId="0" applyFont="1" applyFill="1" applyBorder="1"/>
    <xf numFmtId="0" fontId="20" fillId="2" borderId="0" xfId="0" applyFont="1" applyFill="1" applyBorder="1"/>
    <xf numFmtId="0" fontId="8" fillId="0" borderId="2" xfId="0" applyFont="1" applyFill="1" applyBorder="1" applyProtection="1">
      <protection locked="0"/>
    </xf>
    <xf numFmtId="0" fontId="8" fillId="0" borderId="10" xfId="0" applyFont="1" applyFill="1" applyBorder="1" applyProtection="1">
      <protection locked="0"/>
    </xf>
    <xf numFmtId="0" fontId="8" fillId="0" borderId="48" xfId="0" applyFont="1" applyFill="1" applyBorder="1" applyProtection="1">
      <protection locked="0"/>
    </xf>
    <xf numFmtId="0" fontId="8" fillId="0" borderId="11" xfId="0" applyFont="1" applyFill="1" applyBorder="1" applyProtection="1">
      <protection locked="0"/>
    </xf>
    <xf numFmtId="0" fontId="8" fillId="0" borderId="49" xfId="0" applyFont="1" applyFill="1" applyBorder="1" applyProtection="1">
      <protection locked="0"/>
    </xf>
    <xf numFmtId="0" fontId="8" fillId="0" borderId="60" xfId="0" applyFont="1" applyFill="1" applyBorder="1" applyProtection="1">
      <protection locked="0"/>
    </xf>
    <xf numFmtId="0" fontId="8" fillId="0" borderId="53" xfId="0" applyFont="1" applyFill="1" applyBorder="1" applyProtection="1">
      <protection locked="0"/>
    </xf>
    <xf numFmtId="0" fontId="8" fillId="0" borderId="58" xfId="0" applyFont="1" applyFill="1" applyBorder="1" applyProtection="1">
      <protection locked="0"/>
    </xf>
    <xf numFmtId="0" fontId="8" fillId="0" borderId="62" xfId="0" applyFont="1" applyFill="1" applyBorder="1" applyProtection="1">
      <protection locked="0"/>
    </xf>
    <xf numFmtId="0" fontId="8" fillId="0" borderId="41" xfId="0" applyFont="1" applyFill="1" applyBorder="1" applyAlignment="1" applyProtection="1">
      <alignment wrapText="1"/>
      <protection locked="0"/>
    </xf>
    <xf numFmtId="0" fontId="8" fillId="0" borderId="8" xfId="0" applyFont="1" applyFill="1" applyBorder="1" applyProtection="1">
      <protection locked="0"/>
    </xf>
    <xf numFmtId="0" fontId="8" fillId="0" borderId="52" xfId="0" applyFont="1" applyFill="1" applyBorder="1" applyProtection="1">
      <protection locked="0"/>
    </xf>
    <xf numFmtId="0" fontId="8" fillId="0" borderId="50" xfId="0" applyFont="1" applyFill="1" applyBorder="1" applyProtection="1">
      <protection locked="0"/>
    </xf>
    <xf numFmtId="0" fontId="8" fillId="0" borderId="18" xfId="0" applyFont="1" applyFill="1" applyBorder="1" applyProtection="1">
      <protection locked="0"/>
    </xf>
    <xf numFmtId="0" fontId="8" fillId="0" borderId="21" xfId="0" applyFont="1" applyFill="1" applyBorder="1" applyProtection="1">
      <protection locked="0"/>
    </xf>
    <xf numFmtId="0" fontId="8" fillId="0" borderId="3" xfId="0" applyFont="1" applyFill="1" applyBorder="1" applyProtection="1">
      <protection locked="0"/>
    </xf>
    <xf numFmtId="0" fontId="8" fillId="0" borderId="56" xfId="0" applyFont="1" applyFill="1" applyBorder="1" applyProtection="1">
      <protection locked="0"/>
    </xf>
    <xf numFmtId="0" fontId="8" fillId="0" borderId="19" xfId="0" applyFont="1" applyFill="1" applyBorder="1" applyAlignment="1" applyProtection="1">
      <alignment vertical="center"/>
      <protection locked="0"/>
    </xf>
    <xf numFmtId="0" fontId="8" fillId="0" borderId="9" xfId="0" applyFont="1" applyFill="1" applyBorder="1" applyProtection="1">
      <protection locked="0"/>
    </xf>
    <xf numFmtId="0" fontId="8" fillId="0" borderId="12" xfId="0" applyFont="1" applyFill="1" applyBorder="1" applyProtection="1">
      <protection locked="0"/>
    </xf>
    <xf numFmtId="0" fontId="3" fillId="2" borderId="1" xfId="0" applyFont="1" applyFill="1" applyBorder="1" applyProtection="1"/>
    <xf numFmtId="0" fontId="5" fillId="3" borderId="44" xfId="0" applyFont="1" applyFill="1" applyBorder="1" applyAlignment="1">
      <alignment horizontal="center" vertical="center" wrapText="1"/>
    </xf>
    <xf numFmtId="0" fontId="29" fillId="0" borderId="25" xfId="0" applyFont="1" applyBorder="1" applyAlignment="1">
      <alignment vertical="center" wrapText="1"/>
    </xf>
    <xf numFmtId="0" fontId="29" fillId="0" borderId="27" xfId="0" applyFont="1" applyBorder="1" applyAlignment="1">
      <alignment horizontal="center" wrapText="1"/>
    </xf>
    <xf numFmtId="0" fontId="30" fillId="0" borderId="25" xfId="0" applyFont="1" applyBorder="1" applyAlignment="1">
      <alignment horizontal="center" vertical="center" wrapText="1"/>
    </xf>
    <xf numFmtId="0" fontId="31" fillId="0" borderId="25" xfId="0" applyFont="1" applyBorder="1" applyAlignment="1">
      <alignment horizontal="center" vertical="center" wrapText="1"/>
    </xf>
    <xf numFmtId="0" fontId="31" fillId="0" borderId="27" xfId="0" applyFont="1" applyBorder="1" applyAlignment="1">
      <alignment horizontal="center" vertical="center" wrapText="1"/>
    </xf>
    <xf numFmtId="0" fontId="31" fillId="0" borderId="27" xfId="0" applyFont="1" applyBorder="1" applyAlignment="1">
      <alignment horizontal="center" wrapText="1"/>
    </xf>
    <xf numFmtId="0" fontId="31" fillId="0" borderId="25" xfId="0" applyFont="1" applyBorder="1" applyAlignment="1">
      <alignment vertical="center" wrapText="1"/>
    </xf>
    <xf numFmtId="0" fontId="31" fillId="0" borderId="27" xfId="0" applyFont="1" applyBorder="1" applyAlignment="1">
      <alignment vertical="center" wrapText="1"/>
    </xf>
    <xf numFmtId="0" fontId="31" fillId="0" borderId="27" xfId="0" applyFont="1" applyBorder="1" applyAlignment="1">
      <alignment wrapText="1"/>
    </xf>
    <xf numFmtId="0" fontId="32" fillId="0" borderId="45" xfId="0" applyFont="1" applyBorder="1" applyAlignment="1">
      <alignment horizontal="center" vertical="center" wrapText="1"/>
    </xf>
    <xf numFmtId="0" fontId="29" fillId="0" borderId="25" xfId="0" applyFont="1" applyBorder="1" applyAlignment="1">
      <alignment horizontal="center" vertical="center" wrapText="1"/>
    </xf>
    <xf numFmtId="0" fontId="33" fillId="0" borderId="44" xfId="0" applyFont="1" applyBorder="1" applyAlignment="1">
      <alignment vertical="center" wrapText="1"/>
    </xf>
    <xf numFmtId="0" fontId="33" fillId="0" borderId="27" xfId="0" applyFont="1" applyBorder="1" applyAlignment="1">
      <alignment wrapText="1"/>
    </xf>
    <xf numFmtId="0" fontId="33" fillId="0" borderId="27" xfId="0" applyFont="1" applyBorder="1" applyAlignment="1">
      <alignment vertical="center" wrapText="1"/>
    </xf>
    <xf numFmtId="0" fontId="7" fillId="2" borderId="0" xfId="0" applyFont="1" applyFill="1" applyProtection="1"/>
    <xf numFmtId="0" fontId="35" fillId="2" borderId="1" xfId="0" applyFont="1" applyFill="1" applyBorder="1"/>
    <xf numFmtId="0" fontId="0" fillId="2" borderId="1" xfId="0" applyFill="1" applyBorder="1"/>
    <xf numFmtId="0" fontId="8" fillId="2" borderId="0" xfId="0" applyFont="1" applyFill="1" applyAlignment="1">
      <alignment vertical="top" wrapText="1"/>
    </xf>
    <xf numFmtId="0" fontId="1" fillId="0" borderId="0" xfId="0" applyFont="1"/>
    <xf numFmtId="0" fontId="0" fillId="0" borderId="0" xfId="0" applyBorder="1"/>
    <xf numFmtId="0" fontId="8" fillId="0" borderId="32" xfId="0" applyFont="1" applyFill="1" applyBorder="1" applyAlignment="1" applyProtection="1">
      <alignment vertical="top" wrapText="1"/>
      <protection locked="0"/>
    </xf>
    <xf numFmtId="0" fontId="9" fillId="0" borderId="36" xfId="0" applyFont="1" applyFill="1" applyBorder="1" applyProtection="1">
      <protection locked="0"/>
    </xf>
    <xf numFmtId="0" fontId="9" fillId="0" borderId="4" xfId="0" applyFont="1" applyFill="1" applyBorder="1" applyProtection="1">
      <protection locked="0"/>
    </xf>
    <xf numFmtId="0" fontId="9" fillId="0" borderId="30" xfId="0" applyFont="1" applyFill="1" applyBorder="1" applyProtection="1">
      <protection locked="0"/>
    </xf>
    <xf numFmtId="0" fontId="8" fillId="4" borderId="19" xfId="0" applyFont="1" applyFill="1" applyBorder="1" applyAlignment="1" applyProtection="1">
      <alignment vertical="center" wrapText="1"/>
    </xf>
    <xf numFmtId="0" fontId="9" fillId="0" borderId="5" xfId="0" applyFont="1" applyFill="1" applyBorder="1" applyProtection="1">
      <protection locked="0"/>
    </xf>
    <xf numFmtId="0" fontId="9" fillId="5" borderId="14" xfId="0" applyFont="1" applyFill="1" applyBorder="1" applyProtection="1">
      <protection locked="0"/>
    </xf>
    <xf numFmtId="0" fontId="9" fillId="0" borderId="59" xfId="0" applyFont="1" applyFill="1" applyBorder="1" applyProtection="1">
      <protection locked="0"/>
    </xf>
    <xf numFmtId="0" fontId="8" fillId="0" borderId="2" xfId="0" applyFont="1" applyFill="1" applyBorder="1" applyAlignment="1" applyProtection="1">
      <alignment wrapText="1"/>
      <protection locked="0"/>
    </xf>
    <xf numFmtId="0" fontId="8" fillId="0" borderId="3" xfId="0" applyFont="1" applyFill="1" applyBorder="1" applyAlignment="1" applyProtection="1">
      <alignment wrapText="1"/>
      <protection locked="0"/>
    </xf>
    <xf numFmtId="0" fontId="9" fillId="0" borderId="56" xfId="0" applyFont="1" applyFill="1" applyBorder="1" applyProtection="1">
      <protection locked="0"/>
    </xf>
    <xf numFmtId="0" fontId="8" fillId="0" borderId="59" xfId="0" applyFont="1" applyFill="1" applyBorder="1" applyProtection="1">
      <protection locked="0"/>
    </xf>
    <xf numFmtId="0" fontId="8" fillId="0" borderId="30" xfId="0" applyFont="1" applyFill="1" applyBorder="1" applyProtection="1">
      <protection locked="0"/>
    </xf>
    <xf numFmtId="0" fontId="0" fillId="2" borderId="0" xfId="0" applyFill="1"/>
    <xf numFmtId="0" fontId="9" fillId="2" borderId="0" xfId="0" applyFont="1" applyFill="1" applyProtection="1"/>
    <xf numFmtId="0" fontId="9" fillId="0" borderId="69" xfId="0" applyFont="1" applyFill="1" applyBorder="1" applyProtection="1">
      <protection locked="0"/>
    </xf>
    <xf numFmtId="0" fontId="8" fillId="0" borderId="70" xfId="0" applyFont="1" applyFill="1" applyBorder="1" applyProtection="1">
      <protection locked="0"/>
    </xf>
    <xf numFmtId="0" fontId="8" fillId="0" borderId="2" xfId="0" applyFont="1" applyFill="1" applyBorder="1" applyAlignment="1" applyProtection="1">
      <alignment horizontal="left" vertical="center" wrapText="1"/>
      <protection locked="0"/>
    </xf>
    <xf numFmtId="0" fontId="8" fillId="4" borderId="22" xfId="0" applyFont="1" applyFill="1" applyBorder="1" applyAlignment="1" applyProtection="1">
      <alignment vertical="center" wrapText="1"/>
    </xf>
    <xf numFmtId="0" fontId="11" fillId="4" borderId="15" xfId="0" applyFont="1" applyFill="1" applyBorder="1" applyAlignment="1" applyProtection="1">
      <alignment horizontal="right" vertical="center" wrapText="1"/>
    </xf>
    <xf numFmtId="0" fontId="8" fillId="0" borderId="20" xfId="0" applyFont="1" applyFill="1" applyBorder="1" applyProtection="1">
      <protection locked="0"/>
    </xf>
    <xf numFmtId="0" fontId="8" fillId="0" borderId="29" xfId="0" applyFont="1" applyFill="1" applyBorder="1" applyProtection="1">
      <protection locked="0"/>
    </xf>
    <xf numFmtId="0" fontId="8" fillId="0" borderId="28" xfId="0" applyFont="1" applyFill="1" applyBorder="1" applyProtection="1">
      <protection locked="0"/>
    </xf>
    <xf numFmtId="0" fontId="8" fillId="0" borderId="54" xfId="0" applyFont="1" applyFill="1" applyBorder="1" applyProtection="1">
      <protection locked="0"/>
    </xf>
    <xf numFmtId="0" fontId="6" fillId="4" borderId="52" xfId="0" applyFont="1" applyFill="1" applyBorder="1" applyAlignment="1" applyProtection="1">
      <alignment horizontal="center" wrapText="1"/>
    </xf>
    <xf numFmtId="0" fontId="26" fillId="3" borderId="17" xfId="0" applyFont="1" applyFill="1" applyBorder="1"/>
    <xf numFmtId="0" fontId="26" fillId="3" borderId="57" xfId="0" applyFont="1" applyFill="1" applyBorder="1"/>
    <xf numFmtId="0" fontId="8" fillId="0" borderId="55" xfId="0" applyFont="1" applyFill="1" applyBorder="1" applyAlignment="1" applyProtection="1">
      <alignment vertical="center"/>
      <protection locked="0"/>
    </xf>
    <xf numFmtId="0" fontId="8" fillId="0" borderId="51" xfId="0" applyFont="1" applyFill="1" applyBorder="1" applyProtection="1">
      <protection locked="0"/>
    </xf>
    <xf numFmtId="0" fontId="17" fillId="0" borderId="49" xfId="0" applyFont="1" applyBorder="1" applyAlignment="1">
      <alignment vertical="center" wrapText="1"/>
    </xf>
    <xf numFmtId="0" fontId="8" fillId="0" borderId="34" xfId="0" applyFont="1" applyFill="1" applyBorder="1" applyAlignment="1" applyProtection="1">
      <alignment horizontal="left" vertical="center"/>
      <protection locked="0"/>
    </xf>
    <xf numFmtId="0" fontId="8" fillId="0" borderId="5" xfId="0" applyFont="1" applyFill="1" applyBorder="1" applyProtection="1">
      <protection locked="0"/>
    </xf>
    <xf numFmtId="0" fontId="8" fillId="0" borderId="56" xfId="0" applyFont="1" applyFill="1" applyBorder="1" applyAlignment="1" applyProtection="1">
      <alignment vertical="center"/>
      <protection locked="0"/>
    </xf>
    <xf numFmtId="0" fontId="8" fillId="0" borderId="21" xfId="0" applyFont="1" applyFill="1" applyBorder="1" applyAlignment="1" applyProtection="1">
      <alignment vertical="center"/>
      <protection locked="0"/>
    </xf>
    <xf numFmtId="0" fontId="8" fillId="0" borderId="64" xfId="0" applyFont="1" applyFill="1" applyBorder="1" applyProtection="1">
      <protection locked="0"/>
    </xf>
    <xf numFmtId="0" fontId="8" fillId="0" borderId="19" xfId="0" applyFont="1" applyFill="1" applyBorder="1" applyProtection="1">
      <protection locked="0"/>
    </xf>
    <xf numFmtId="0" fontId="8" fillId="0" borderId="22" xfId="0" applyFont="1" applyFill="1" applyBorder="1" applyProtection="1">
      <protection locked="0"/>
    </xf>
    <xf numFmtId="0" fontId="8" fillId="0" borderId="37" xfId="0" applyFont="1" applyFill="1" applyBorder="1" applyProtection="1">
      <protection locked="0"/>
    </xf>
    <xf numFmtId="0" fontId="9" fillId="0" borderId="6" xfId="0" applyFont="1" applyFill="1" applyBorder="1" applyAlignment="1" applyProtection="1">
      <alignment horizontal="right" vertical="center"/>
      <protection locked="0"/>
    </xf>
    <xf numFmtId="0" fontId="8" fillId="0" borderId="41" xfId="0" applyFont="1" applyFill="1" applyBorder="1" applyProtection="1">
      <protection locked="0"/>
    </xf>
    <xf numFmtId="0" fontId="2" fillId="2" borderId="0" xfId="0" applyFont="1" applyFill="1" applyAlignment="1" applyProtection="1">
      <alignment horizontal="left"/>
    </xf>
    <xf numFmtId="0" fontId="27" fillId="0" borderId="6" xfId="0" applyFont="1" applyBorder="1" applyAlignment="1">
      <alignment vertical="center" wrapText="1"/>
    </xf>
    <xf numFmtId="0" fontId="17" fillId="0" borderId="48" xfId="0" applyFont="1" applyBorder="1" applyAlignment="1">
      <alignment vertical="center" wrapText="1"/>
    </xf>
    <xf numFmtId="0" fontId="27" fillId="0" borderId="11" xfId="0" applyFont="1" applyBorder="1" applyAlignment="1">
      <alignment vertical="center" wrapText="1"/>
    </xf>
    <xf numFmtId="0" fontId="17" fillId="0" borderId="53" xfId="0" applyFont="1" applyBorder="1" applyAlignment="1">
      <alignment vertical="center" wrapText="1"/>
    </xf>
    <xf numFmtId="0" fontId="27" fillId="0" borderId="8" xfId="0" applyFont="1" applyBorder="1" applyAlignment="1">
      <alignment vertical="center" wrapText="1"/>
    </xf>
    <xf numFmtId="0" fontId="17" fillId="0" borderId="50" xfId="0" applyFont="1" applyBorder="1" applyAlignment="1">
      <alignment vertical="center" wrapText="1"/>
    </xf>
    <xf numFmtId="164" fontId="6" fillId="4" borderId="10" xfId="0" applyNumberFormat="1" applyFont="1" applyFill="1" applyBorder="1" applyAlignment="1" applyProtection="1">
      <alignment horizontal="center" wrapText="1"/>
    </xf>
    <xf numFmtId="0" fontId="6" fillId="4" borderId="5" xfId="0" applyFont="1" applyFill="1" applyBorder="1" applyAlignment="1" applyProtection="1">
      <alignment horizontal="center" wrapText="1"/>
    </xf>
    <xf numFmtId="0" fontId="8" fillId="4" borderId="7" xfId="0" applyFont="1" applyFill="1" applyBorder="1" applyAlignment="1" applyProtection="1">
      <alignment horizontal="right" vertical="center" wrapText="1" readingOrder="2"/>
    </xf>
    <xf numFmtId="0" fontId="8" fillId="4" borderId="12" xfId="0" applyFont="1" applyFill="1" applyBorder="1" applyAlignment="1" applyProtection="1">
      <alignment horizontal="right" vertical="center" wrapText="1" readingOrder="2"/>
    </xf>
    <xf numFmtId="0" fontId="8" fillId="4" borderId="9" xfId="0" applyFont="1" applyFill="1" applyBorder="1" applyAlignment="1" applyProtection="1">
      <alignment horizontal="right" vertical="center" wrapText="1" readingOrder="2"/>
    </xf>
    <xf numFmtId="0" fontId="11" fillId="4" borderId="39" xfId="0" applyFont="1" applyFill="1" applyBorder="1" applyAlignment="1" applyProtection="1">
      <alignment horizontal="right" vertical="center" wrapText="1" readingOrder="2"/>
    </xf>
    <xf numFmtId="0" fontId="8" fillId="4" borderId="72" xfId="0" applyFont="1" applyFill="1" applyBorder="1" applyAlignment="1" applyProtection="1">
      <alignment horizontal="right" vertical="center" wrapText="1" readingOrder="2"/>
    </xf>
    <xf numFmtId="0" fontId="6" fillId="4" borderId="37" xfId="0" applyFont="1" applyFill="1" applyBorder="1" applyAlignment="1" applyProtection="1">
      <alignment horizontal="center" wrapText="1" readingOrder="2"/>
    </xf>
    <xf numFmtId="0" fontId="6" fillId="4" borderId="41" xfId="0" applyFont="1" applyFill="1" applyBorder="1" applyAlignment="1" applyProtection="1">
      <alignment horizontal="center" wrapText="1" readingOrder="2"/>
    </xf>
    <xf numFmtId="164" fontId="6" fillId="4" borderId="35" xfId="0" applyNumberFormat="1" applyFont="1" applyFill="1" applyBorder="1" applyAlignment="1" applyProtection="1">
      <alignment horizontal="center" wrapText="1"/>
    </xf>
    <xf numFmtId="0" fontId="8" fillId="4" borderId="3" xfId="0" applyFont="1" applyFill="1" applyBorder="1" applyAlignment="1" applyProtection="1">
      <alignment horizontal="right" wrapText="1" readingOrder="2"/>
    </xf>
    <xf numFmtId="0" fontId="8" fillId="4" borderId="62" xfId="0" applyFont="1" applyFill="1" applyBorder="1" applyAlignment="1" applyProtection="1">
      <alignment horizontal="right" wrapText="1" readingOrder="2"/>
    </xf>
    <xf numFmtId="0" fontId="6" fillId="4" borderId="8" xfId="0" applyFont="1" applyFill="1" applyBorder="1" applyAlignment="1" applyProtection="1">
      <alignment horizontal="center" wrapText="1"/>
    </xf>
    <xf numFmtId="0" fontId="8" fillId="4" borderId="70" xfId="0" applyFont="1" applyFill="1" applyBorder="1" applyAlignment="1" applyProtection="1">
      <alignment horizontal="right" vertical="center" wrapText="1" readingOrder="2"/>
    </xf>
    <xf numFmtId="0" fontId="6" fillId="4" borderId="41" xfId="0" applyFont="1" applyFill="1" applyBorder="1" applyAlignment="1" applyProtection="1">
      <alignment horizontal="center" wrapText="1"/>
    </xf>
    <xf numFmtId="0" fontId="6" fillId="4" borderId="37" xfId="0" applyFont="1" applyFill="1" applyBorder="1" applyAlignment="1" applyProtection="1">
      <alignment horizontal="center" wrapText="1"/>
    </xf>
    <xf numFmtId="0" fontId="17" fillId="0" borderId="2" xfId="0" applyFont="1" applyBorder="1" applyAlignment="1">
      <alignment vertical="center" wrapText="1"/>
    </xf>
    <xf numFmtId="0" fontId="27" fillId="0" borderId="19" xfId="0" applyFont="1" applyBorder="1" applyAlignment="1">
      <alignment horizontal="right" vertical="center" wrapText="1"/>
    </xf>
    <xf numFmtId="0" fontId="17" fillId="0" borderId="53" xfId="0" applyFont="1" applyBorder="1" applyAlignment="1">
      <alignment horizontal="right" vertical="center" wrapText="1"/>
    </xf>
    <xf numFmtId="0" fontId="5" fillId="3" borderId="15" xfId="0" applyFont="1" applyFill="1" applyBorder="1" applyAlignment="1">
      <alignment horizontal="right" vertical="center" wrapText="1"/>
    </xf>
    <xf numFmtId="0" fontId="5" fillId="3" borderId="15" xfId="0" applyFont="1" applyFill="1" applyBorder="1" applyAlignment="1">
      <alignment horizontal="right" vertical="center" wrapText="1" readingOrder="2"/>
    </xf>
    <xf numFmtId="0" fontId="42" fillId="0" borderId="39" xfId="0" applyFont="1" applyBorder="1" applyAlignment="1">
      <alignment vertical="center" wrapText="1"/>
    </xf>
    <xf numFmtId="0" fontId="42" fillId="0" borderId="39" xfId="0" applyFont="1" applyBorder="1" applyAlignment="1">
      <alignment horizontal="right" vertical="center" wrapText="1"/>
    </xf>
    <xf numFmtId="0" fontId="42" fillId="0" borderId="15" xfId="0" applyFont="1" applyBorder="1" applyAlignment="1">
      <alignment horizontal="right" vertical="center" wrapText="1" readingOrder="2"/>
    </xf>
    <xf numFmtId="0" fontId="6" fillId="4" borderId="52" xfId="0" applyFont="1" applyFill="1" applyBorder="1" applyAlignment="1" applyProtection="1">
      <alignment horizontal="center" vertical="center" wrapText="1"/>
    </xf>
    <xf numFmtId="0" fontId="8" fillId="4" borderId="34" xfId="0" applyFont="1" applyFill="1" applyBorder="1" applyAlignment="1" applyProtection="1">
      <alignment horizontal="right" vertical="center" wrapText="1" readingOrder="2"/>
    </xf>
    <xf numFmtId="164" fontId="6" fillId="4" borderId="36" xfId="0" applyNumberFormat="1" applyFont="1" applyFill="1" applyBorder="1" applyAlignment="1" applyProtection="1">
      <alignment horizontal="center" wrapText="1"/>
    </xf>
    <xf numFmtId="0" fontId="6" fillId="4" borderId="42" xfId="0" applyFont="1" applyFill="1" applyBorder="1" applyAlignment="1" applyProtection="1">
      <alignment horizontal="center" wrapText="1"/>
    </xf>
    <xf numFmtId="0" fontId="0" fillId="0" borderId="0" xfId="0" applyAlignment="1">
      <alignment readingOrder="2"/>
    </xf>
    <xf numFmtId="0" fontId="0" fillId="0" borderId="0" xfId="0" applyAlignment="1">
      <alignment horizontal="right"/>
    </xf>
    <xf numFmtId="0" fontId="45" fillId="0" borderId="0" xfId="0" applyFont="1"/>
    <xf numFmtId="0" fontId="8" fillId="0" borderId="3" xfId="0" applyFont="1" applyFill="1" applyBorder="1" applyAlignment="1" applyProtection="1">
      <alignment horizontal="left" vertical="top" wrapText="1"/>
      <protection locked="0"/>
    </xf>
    <xf numFmtId="0" fontId="8" fillId="0" borderId="4" xfId="0" applyFont="1" applyFill="1" applyBorder="1" applyAlignment="1" applyProtection="1">
      <alignment horizontal="left" vertical="top" wrapText="1"/>
      <protection locked="0"/>
    </xf>
    <xf numFmtId="0" fontId="9" fillId="0" borderId="19" xfId="0" applyFont="1" applyFill="1" applyBorder="1" applyAlignment="1" applyProtection="1">
      <alignment horizontal="left" vertical="top"/>
      <protection locked="0"/>
    </xf>
    <xf numFmtId="0" fontId="9" fillId="0" borderId="21" xfId="0" applyFont="1" applyFill="1" applyBorder="1" applyAlignment="1" applyProtection="1">
      <alignment horizontal="left" vertical="top"/>
      <protection locked="0"/>
    </xf>
    <xf numFmtId="0" fontId="11" fillId="4" borderId="13" xfId="0" applyFont="1" applyFill="1" applyBorder="1" applyAlignment="1" applyProtection="1">
      <alignment horizontal="right" vertical="center" wrapText="1"/>
    </xf>
    <xf numFmtId="164" fontId="6" fillId="4" borderId="6" xfId="0" applyNumberFormat="1" applyFont="1" applyFill="1" applyBorder="1" applyAlignment="1" applyProtection="1">
      <alignment horizontal="center" wrapText="1"/>
    </xf>
    <xf numFmtId="0" fontId="6" fillId="4" borderId="8" xfId="0" applyFont="1" applyFill="1" applyBorder="1" applyAlignment="1" applyProtection="1">
      <alignment horizontal="center" vertical="center" wrapText="1"/>
    </xf>
    <xf numFmtId="0" fontId="6" fillId="4" borderId="50" xfId="0" applyFont="1" applyFill="1" applyBorder="1" applyAlignment="1" applyProtection="1">
      <alignment horizontal="center" vertical="center" wrapText="1"/>
    </xf>
    <xf numFmtId="0" fontId="6" fillId="4" borderId="9" xfId="0" applyFont="1" applyFill="1" applyBorder="1" applyAlignment="1" applyProtection="1">
      <alignment horizontal="center" vertical="center" wrapText="1"/>
    </xf>
    <xf numFmtId="0" fontId="46" fillId="0" borderId="0" xfId="33" applyFont="1" applyFill="1" applyBorder="1"/>
    <xf numFmtId="0" fontId="2" fillId="2" borderId="0" xfId="0" applyFont="1" applyFill="1" applyBorder="1" applyAlignment="1" applyProtection="1"/>
    <xf numFmtId="0" fontId="2" fillId="2" borderId="0" xfId="0" applyFont="1" applyFill="1" applyAlignment="1" applyProtection="1">
      <alignment horizontal="right" readingOrder="2"/>
    </xf>
    <xf numFmtId="0" fontId="12" fillId="3" borderId="43" xfId="0" applyFont="1" applyFill="1" applyBorder="1" applyProtection="1"/>
    <xf numFmtId="0" fontId="8" fillId="2" borderId="54" xfId="0" applyFont="1" applyFill="1" applyBorder="1" applyProtection="1"/>
    <xf numFmtId="0" fontId="25" fillId="2" borderId="54" xfId="1" applyFill="1" applyBorder="1" applyProtection="1"/>
    <xf numFmtId="0" fontId="2" fillId="2" borderId="54" xfId="0" applyFont="1" applyFill="1" applyBorder="1" applyProtection="1"/>
    <xf numFmtId="0" fontId="2" fillId="2" borderId="29" xfId="0" applyFont="1" applyFill="1" applyBorder="1" applyProtection="1"/>
    <xf numFmtId="0" fontId="6" fillId="4" borderId="38" xfId="0" applyFont="1" applyFill="1" applyBorder="1" applyProtection="1"/>
    <xf numFmtId="0" fontId="2" fillId="4" borderId="47" xfId="0" applyFont="1" applyFill="1" applyBorder="1" applyProtection="1"/>
    <xf numFmtId="0" fontId="2" fillId="4" borderId="45" xfId="0" applyFont="1" applyFill="1" applyBorder="1" applyProtection="1"/>
    <xf numFmtId="0" fontId="16" fillId="2" borderId="1" xfId="0" applyFont="1" applyFill="1" applyBorder="1" applyProtection="1"/>
    <xf numFmtId="0" fontId="16" fillId="2" borderId="0" xfId="0" applyFont="1" applyFill="1" applyProtection="1"/>
    <xf numFmtId="0" fontId="8" fillId="2" borderId="0" xfId="0" applyFont="1" applyFill="1" applyAlignment="1" applyProtection="1">
      <alignment wrapText="1"/>
    </xf>
    <xf numFmtId="0" fontId="38" fillId="2" borderId="0" xfId="0" applyFont="1" applyFill="1" applyProtection="1"/>
    <xf numFmtId="0" fontId="5" fillId="3" borderId="2" xfId="0" applyFont="1" applyFill="1" applyBorder="1" applyAlignment="1" applyProtection="1">
      <alignment horizontal="center"/>
    </xf>
    <xf numFmtId="0" fontId="5" fillId="3" borderId="2" xfId="0" applyFont="1" applyFill="1" applyBorder="1" applyAlignment="1" applyProtection="1">
      <alignment horizontal="center" wrapText="1"/>
    </xf>
    <xf numFmtId="0" fontId="13" fillId="2" borderId="0" xfId="0" applyFont="1" applyFill="1" applyProtection="1"/>
    <xf numFmtId="0" fontId="0" fillId="2" borderId="0" xfId="0" applyFill="1" applyProtection="1"/>
    <xf numFmtId="0" fontId="11" fillId="4" borderId="15" xfId="0" applyFont="1" applyFill="1" applyBorder="1" applyAlignment="1" applyProtection="1">
      <alignment horizontal="right" readingOrder="2"/>
    </xf>
    <xf numFmtId="0" fontId="1" fillId="2" borderId="0" xfId="0" applyFont="1" applyFill="1" applyProtection="1"/>
    <xf numFmtId="0" fontId="11" fillId="4" borderId="13" xfId="0" applyFont="1" applyFill="1" applyBorder="1" applyAlignment="1" applyProtection="1">
      <alignment horizontal="right"/>
    </xf>
    <xf numFmtId="0" fontId="2" fillId="0" borderId="15" xfId="0" applyFont="1" applyFill="1" applyBorder="1" applyAlignment="1" applyProtection="1">
      <alignment horizontal="center"/>
      <protection locked="0"/>
    </xf>
    <xf numFmtId="0" fontId="2" fillId="0" borderId="15" xfId="0" applyFont="1" applyFill="1" applyBorder="1" applyAlignment="1" applyProtection="1">
      <alignment horizontal="right" vertical="center"/>
      <protection locked="0"/>
    </xf>
    <xf numFmtId="0" fontId="10" fillId="2" borderId="0" xfId="0" applyFont="1" applyFill="1" applyProtection="1"/>
    <xf numFmtId="0" fontId="0" fillId="0" borderId="0" xfId="0" applyProtection="1"/>
    <xf numFmtId="0" fontId="8" fillId="4" borderId="70" xfId="0" applyFont="1" applyFill="1" applyBorder="1" applyAlignment="1" applyProtection="1">
      <alignment horizontal="right" wrapText="1" readingOrder="2"/>
    </xf>
    <xf numFmtId="0" fontId="8" fillId="4" borderId="12" xfId="0" applyFont="1" applyFill="1" applyBorder="1" applyAlignment="1" applyProtection="1">
      <alignment horizontal="right" wrapText="1" readingOrder="2"/>
    </xf>
    <xf numFmtId="0" fontId="8" fillId="4" borderId="72" xfId="0" applyFont="1" applyFill="1" applyBorder="1" applyAlignment="1" applyProtection="1">
      <alignment horizontal="right" wrapText="1" readingOrder="2"/>
    </xf>
    <xf numFmtId="0" fontId="11" fillId="4" borderId="15" xfId="0" applyFont="1" applyFill="1" applyBorder="1" applyAlignment="1" applyProtection="1">
      <alignment horizontal="right" vertical="center" readingOrder="2"/>
    </xf>
    <xf numFmtId="0" fontId="8" fillId="4" borderId="64" xfId="0" applyFont="1" applyFill="1" applyBorder="1" applyAlignment="1" applyProtection="1">
      <alignment horizontal="right" wrapText="1" readingOrder="2"/>
    </xf>
    <xf numFmtId="0" fontId="8" fillId="4" borderId="19" xfId="0" applyFont="1" applyFill="1" applyBorder="1" applyAlignment="1" applyProtection="1">
      <alignment horizontal="right" wrapText="1" readingOrder="2"/>
    </xf>
    <xf numFmtId="0" fontId="8" fillId="4" borderId="22" xfId="0" applyFont="1" applyFill="1" applyBorder="1" applyAlignment="1" applyProtection="1">
      <alignment horizontal="right" wrapText="1" readingOrder="2"/>
    </xf>
    <xf numFmtId="0" fontId="11" fillId="4" borderId="13" xfId="0" applyFont="1" applyFill="1" applyBorder="1" applyAlignment="1" applyProtection="1">
      <alignment horizontal="right" wrapText="1" readingOrder="2"/>
    </xf>
    <xf numFmtId="0" fontId="6" fillId="4" borderId="8" xfId="0" applyFont="1" applyFill="1" applyBorder="1" applyAlignment="1" applyProtection="1">
      <alignment horizontal="right" vertical="center" wrapText="1" readingOrder="2"/>
    </xf>
    <xf numFmtId="0" fontId="8" fillId="4" borderId="11" xfId="0" applyFont="1" applyFill="1" applyBorder="1" applyAlignment="1" applyProtection="1">
      <alignment horizontal="right" wrapText="1" readingOrder="2"/>
    </xf>
    <xf numFmtId="0" fontId="8" fillId="4" borderId="37" xfId="0" applyFont="1" applyFill="1" applyBorder="1" applyAlignment="1" applyProtection="1">
      <alignment horizontal="right" wrapText="1" readingOrder="2"/>
    </xf>
    <xf numFmtId="0" fontId="8" fillId="4" borderId="33" xfId="0" applyFont="1" applyFill="1" applyBorder="1" applyAlignment="1" applyProtection="1">
      <alignment horizontal="right" wrapText="1" readingOrder="2"/>
    </xf>
    <xf numFmtId="0" fontId="8" fillId="4" borderId="8" xfId="0" applyFont="1" applyFill="1" applyBorder="1" applyAlignment="1" applyProtection="1">
      <alignment horizontal="right" wrapText="1" readingOrder="2"/>
    </xf>
    <xf numFmtId="0" fontId="8" fillId="0" borderId="65" xfId="0" applyFont="1" applyFill="1" applyBorder="1" applyProtection="1">
      <protection locked="0"/>
    </xf>
    <xf numFmtId="0" fontId="0" fillId="0" borderId="70" xfId="0" applyBorder="1" applyProtection="1">
      <protection locked="0"/>
    </xf>
    <xf numFmtId="0" fontId="0" fillId="0" borderId="12" xfId="0" applyBorder="1" applyProtection="1">
      <protection locked="0"/>
    </xf>
    <xf numFmtId="0" fontId="0" fillId="0" borderId="9" xfId="0" applyBorder="1" applyProtection="1">
      <protection locked="0"/>
    </xf>
    <xf numFmtId="0" fontId="11" fillId="4" borderId="15" xfId="0" applyFont="1" applyFill="1" applyBorder="1" applyAlignment="1" applyProtection="1">
      <alignment horizontal="right"/>
    </xf>
    <xf numFmtId="0" fontId="6" fillId="2" borderId="0" xfId="0" applyFont="1" applyFill="1" applyProtection="1"/>
    <xf numFmtId="0" fontId="19" fillId="2" borderId="1" xfId="0" applyFont="1" applyFill="1" applyBorder="1" applyProtection="1"/>
    <xf numFmtId="0" fontId="6" fillId="4" borderId="28" xfId="0" applyFont="1" applyFill="1" applyBorder="1" applyAlignment="1" applyProtection="1">
      <alignment horizontal="center" vertical="center" wrapText="1"/>
    </xf>
    <xf numFmtId="0" fontId="23" fillId="2" borderId="0" xfId="0" applyFont="1" applyFill="1" applyBorder="1" applyProtection="1"/>
    <xf numFmtId="0" fontId="6" fillId="4" borderId="7" xfId="0" applyFont="1" applyFill="1" applyBorder="1" applyAlignment="1" applyProtection="1">
      <alignment horizontal="center"/>
    </xf>
    <xf numFmtId="0" fontId="8" fillId="2" borderId="0" xfId="0" applyFont="1" applyFill="1" applyAlignment="1" applyProtection="1"/>
    <xf numFmtId="0" fontId="22" fillId="4" borderId="30" xfId="0" applyFont="1" applyFill="1" applyBorder="1" applyAlignment="1" applyProtection="1">
      <alignment horizontal="center" vertical="center" wrapText="1"/>
    </xf>
    <xf numFmtId="0" fontId="22" fillId="4" borderId="52" xfId="0" applyFont="1" applyFill="1" applyBorder="1" applyAlignment="1" applyProtection="1">
      <alignment horizontal="center" vertical="center" wrapText="1"/>
    </xf>
    <xf numFmtId="0" fontId="22" fillId="4" borderId="28" xfId="0" applyFont="1" applyFill="1" applyBorder="1" applyAlignment="1" applyProtection="1">
      <alignment horizontal="center" vertical="center" wrapText="1"/>
    </xf>
    <xf numFmtId="0" fontId="11" fillId="4" borderId="24" xfId="0" applyFont="1" applyFill="1" applyBorder="1" applyAlignment="1" applyProtection="1">
      <alignment horizontal="right"/>
    </xf>
    <xf numFmtId="0" fontId="3" fillId="2" borderId="0" xfId="0" applyFont="1" applyFill="1" applyBorder="1" applyProtection="1"/>
    <xf numFmtId="0" fontId="6" fillId="4" borderId="30" xfId="0" applyFont="1" applyFill="1" applyBorder="1" applyAlignment="1" applyProtection="1">
      <alignment horizontal="center" wrapText="1"/>
    </xf>
    <xf numFmtId="0" fontId="8" fillId="4" borderId="53" xfId="0" applyFont="1" applyFill="1" applyBorder="1" applyAlignment="1" applyProtection="1">
      <alignment horizontal="right" readingOrder="2"/>
    </xf>
    <xf numFmtId="0" fontId="8" fillId="4" borderId="49" xfId="0" applyFont="1" applyFill="1" applyBorder="1" applyAlignment="1" applyProtection="1">
      <alignment horizontal="right" readingOrder="2"/>
    </xf>
    <xf numFmtId="0" fontId="37" fillId="4" borderId="50" xfId="0" applyFont="1" applyFill="1" applyBorder="1" applyAlignment="1" applyProtection="1">
      <alignment horizontal="right" readingOrder="2"/>
    </xf>
    <xf numFmtId="0" fontId="8" fillId="2" borderId="0" xfId="0" applyFont="1" applyFill="1" applyAlignment="1" applyProtection="1">
      <alignment readingOrder="2"/>
    </xf>
    <xf numFmtId="0" fontId="8" fillId="4" borderId="49" xfId="0" applyFont="1" applyFill="1" applyBorder="1" applyAlignment="1" applyProtection="1">
      <alignment horizontal="right" wrapText="1" readingOrder="2"/>
    </xf>
    <xf numFmtId="0" fontId="8" fillId="4" borderId="19" xfId="0" applyFont="1" applyFill="1" applyBorder="1" applyAlignment="1" applyProtection="1">
      <alignment horizontal="right" readingOrder="2"/>
    </xf>
    <xf numFmtId="0" fontId="8" fillId="4" borderId="21" xfId="0" applyFont="1" applyFill="1" applyBorder="1" applyAlignment="1" applyProtection="1">
      <alignment horizontal="right" readingOrder="2"/>
    </xf>
    <xf numFmtId="0" fontId="8" fillId="4" borderId="55" xfId="0" applyFont="1" applyFill="1" applyBorder="1" applyAlignment="1" applyProtection="1">
      <alignment horizontal="right" readingOrder="2"/>
    </xf>
    <xf numFmtId="0" fontId="8" fillId="4" borderId="51" xfId="0" applyFont="1" applyFill="1" applyBorder="1" applyAlignment="1" applyProtection="1">
      <alignment horizontal="right" readingOrder="2"/>
    </xf>
    <xf numFmtId="0" fontId="6" fillId="4" borderId="15" xfId="0" applyFont="1" applyFill="1" applyBorder="1" applyAlignment="1" applyProtection="1">
      <alignment horizontal="center" vertical="center" wrapText="1"/>
    </xf>
    <xf numFmtId="0" fontId="6" fillId="4" borderId="31" xfId="0" applyFont="1" applyFill="1" applyBorder="1" applyAlignment="1" applyProtection="1">
      <alignment horizontal="center" vertical="center" wrapText="1"/>
    </xf>
    <xf numFmtId="0" fontId="6" fillId="4" borderId="14" xfId="0" applyFont="1" applyFill="1" applyBorder="1" applyAlignment="1" applyProtection="1">
      <alignment horizontal="center" vertical="center" wrapText="1"/>
    </xf>
    <xf numFmtId="0" fontId="6" fillId="4" borderId="63" xfId="0" applyFont="1" applyFill="1" applyBorder="1" applyAlignment="1" applyProtection="1">
      <alignment horizontal="center" vertical="center" wrapText="1"/>
    </xf>
    <xf numFmtId="0" fontId="6" fillId="4" borderId="44" xfId="0" applyFont="1" applyFill="1" applyBorder="1" applyAlignment="1" applyProtection="1">
      <alignment horizontal="center" vertical="center" wrapText="1"/>
    </xf>
    <xf numFmtId="0" fontId="8" fillId="2" borderId="0" xfId="0" applyFont="1" applyFill="1" applyAlignment="1" applyProtection="1">
      <alignment horizontal="right"/>
    </xf>
    <xf numFmtId="0" fontId="0" fillId="2" borderId="0" xfId="0" applyFill="1" applyAlignment="1"/>
    <xf numFmtId="0" fontId="6" fillId="4" borderId="47" xfId="0" applyFont="1" applyFill="1" applyBorder="1" applyAlignment="1" applyProtection="1">
      <alignment horizontal="center" vertical="center" wrapText="1"/>
    </xf>
    <xf numFmtId="0" fontId="6" fillId="4" borderId="1" xfId="0" applyFont="1" applyFill="1" applyBorder="1" applyAlignment="1" applyProtection="1">
      <alignment horizontal="center" vertical="center" wrapText="1"/>
    </xf>
    <xf numFmtId="0" fontId="6" fillId="4" borderId="9" xfId="0" applyFont="1" applyFill="1" applyBorder="1" applyAlignment="1" applyProtection="1">
      <alignment horizontal="center" vertical="center" wrapText="1"/>
    </xf>
    <xf numFmtId="164" fontId="6" fillId="4" borderId="15" xfId="0" quotePrefix="1" applyNumberFormat="1" applyFont="1" applyFill="1" applyBorder="1" applyAlignment="1" applyProtection="1">
      <alignment horizontal="center" vertical="center" wrapText="1" readingOrder="2"/>
    </xf>
    <xf numFmtId="0" fontId="9" fillId="9" borderId="46" xfId="0" applyFont="1" applyFill="1" applyBorder="1" applyAlignment="1" applyProtection="1">
      <alignment vertical="center"/>
      <protection locked="0"/>
    </xf>
    <xf numFmtId="164" fontId="27" fillId="4" borderId="32" xfId="0" applyNumberFormat="1" applyFont="1" applyFill="1" applyBorder="1" applyAlignment="1" applyProtection="1">
      <alignment horizontal="center" wrapText="1"/>
    </xf>
    <xf numFmtId="0" fontId="7" fillId="4" borderId="15" xfId="0" applyFont="1" applyFill="1" applyBorder="1" applyAlignment="1" applyProtection="1">
      <alignment vertical="center" wrapText="1"/>
    </xf>
    <xf numFmtId="0" fontId="9" fillId="4" borderId="15" xfId="0" applyFont="1" applyFill="1" applyBorder="1" applyProtection="1">
      <protection locked="0"/>
    </xf>
    <xf numFmtId="164" fontId="27" fillId="4" borderId="15" xfId="0" applyNumberFormat="1" applyFont="1" applyFill="1" applyBorder="1" applyAlignment="1" applyProtection="1">
      <alignment horizontal="center" vertical="center" wrapText="1"/>
    </xf>
    <xf numFmtId="164" fontId="6" fillId="4" borderId="54" xfId="0" applyNumberFormat="1" applyFont="1" applyFill="1" applyBorder="1" applyAlignment="1" applyProtection="1">
      <alignment horizontal="center" wrapText="1"/>
    </xf>
    <xf numFmtId="0" fontId="6" fillId="4" borderId="30" xfId="0" applyFont="1" applyFill="1" applyBorder="1" applyAlignment="1" applyProtection="1">
      <alignment horizontal="center" vertical="center" wrapText="1" readingOrder="2"/>
    </xf>
    <xf numFmtId="0" fontId="11" fillId="4" borderId="17" xfId="0" applyFont="1" applyFill="1" applyBorder="1" applyAlignment="1" applyProtection="1">
      <alignment horizontal="right" wrapText="1" readingOrder="2"/>
    </xf>
    <xf numFmtId="0" fontId="9" fillId="4" borderId="32" xfId="0" applyFont="1" applyFill="1" applyBorder="1" applyProtection="1">
      <protection locked="0"/>
    </xf>
    <xf numFmtId="0" fontId="9" fillId="4" borderId="51" xfId="0" applyFont="1" applyFill="1" applyBorder="1" applyProtection="1">
      <protection locked="0"/>
    </xf>
    <xf numFmtId="164" fontId="6" fillId="4" borderId="7" xfId="0" applyNumberFormat="1" applyFont="1" applyFill="1" applyBorder="1" applyAlignment="1" applyProtection="1">
      <alignment horizontal="center" wrapText="1"/>
    </xf>
    <xf numFmtId="0" fontId="9" fillId="4" borderId="31" xfId="0" applyFont="1" applyFill="1" applyBorder="1" applyProtection="1">
      <protection locked="0"/>
    </xf>
    <xf numFmtId="0" fontId="8" fillId="0" borderId="7" xfId="0" applyFont="1" applyFill="1" applyBorder="1" applyProtection="1">
      <protection locked="0"/>
    </xf>
    <xf numFmtId="165" fontId="8" fillId="0" borderId="7" xfId="0" applyNumberFormat="1" applyFont="1" applyFill="1" applyBorder="1" applyProtection="1">
      <protection locked="0"/>
    </xf>
    <xf numFmtId="165" fontId="8" fillId="0" borderId="12" xfId="0" applyNumberFormat="1" applyFont="1" applyFill="1" applyBorder="1" applyProtection="1">
      <protection locked="0"/>
    </xf>
    <xf numFmtId="165" fontId="8" fillId="0" borderId="9" xfId="0" applyNumberFormat="1" applyFont="1" applyFill="1" applyBorder="1" applyProtection="1">
      <protection locked="0"/>
    </xf>
    <xf numFmtId="0" fontId="8" fillId="4" borderId="22" xfId="0" applyFont="1" applyFill="1" applyBorder="1" applyAlignment="1" applyProtection="1">
      <alignment horizontal="right" vertical="center" wrapText="1" readingOrder="2"/>
    </xf>
    <xf numFmtId="0" fontId="9" fillId="0" borderId="37" xfId="0" applyFont="1" applyFill="1" applyBorder="1" applyAlignment="1" applyProtection="1">
      <alignment horizontal="right" vertical="center"/>
      <protection locked="0"/>
    </xf>
    <xf numFmtId="164" fontId="6" fillId="4" borderId="15" xfId="0" applyNumberFormat="1" applyFont="1" applyFill="1" applyBorder="1" applyAlignment="1" applyProtection="1">
      <alignment horizontal="center" wrapText="1"/>
    </xf>
    <xf numFmtId="0" fontId="53" fillId="2" borderId="1" xfId="0" applyFont="1" applyFill="1" applyBorder="1" applyAlignment="1" applyProtection="1">
      <alignment readingOrder="2"/>
    </xf>
    <xf numFmtId="0" fontId="54" fillId="2" borderId="1" xfId="0" applyFont="1" applyFill="1" applyBorder="1" applyProtection="1"/>
    <xf numFmtId="0" fontId="8" fillId="4" borderId="66" xfId="0" applyFont="1" applyFill="1" applyBorder="1" applyAlignment="1" applyProtection="1">
      <alignment horizontal="right"/>
      <protection locked="0"/>
    </xf>
    <xf numFmtId="0" fontId="8" fillId="0" borderId="62" xfId="0" applyFont="1" applyFill="1" applyBorder="1" applyAlignment="1" applyProtection="1">
      <alignment horizontal="right"/>
    </xf>
    <xf numFmtId="0" fontId="8" fillId="0" borderId="58" xfId="0" applyFont="1" applyFill="1" applyBorder="1" applyAlignment="1" applyProtection="1">
      <alignment horizontal="right"/>
    </xf>
    <xf numFmtId="0" fontId="9" fillId="4" borderId="44" xfId="0" applyFont="1" applyFill="1" applyBorder="1" applyAlignment="1" applyProtection="1">
      <alignment horizontal="right"/>
      <protection locked="0"/>
    </xf>
    <xf numFmtId="0" fontId="8" fillId="0" borderId="7" xfId="0" applyFont="1" applyFill="1" applyBorder="1" applyAlignment="1" applyProtection="1">
      <alignment vertical="top"/>
      <protection locked="0"/>
    </xf>
    <xf numFmtId="0" fontId="8" fillId="0" borderId="12" xfId="0" applyFont="1" applyFill="1" applyBorder="1" applyAlignment="1" applyProtection="1">
      <alignment vertical="top"/>
      <protection locked="0"/>
    </xf>
    <xf numFmtId="0" fontId="8" fillId="0" borderId="9" xfId="0" applyFont="1" applyFill="1" applyBorder="1" applyAlignment="1" applyProtection="1">
      <alignment vertical="top"/>
      <protection locked="0"/>
    </xf>
    <xf numFmtId="0" fontId="8" fillId="0" borderId="39" xfId="0" applyFont="1" applyFill="1" applyBorder="1" applyProtection="1">
      <protection locked="0"/>
    </xf>
    <xf numFmtId="0" fontId="8" fillId="0" borderId="16" xfId="0" applyFont="1" applyFill="1" applyBorder="1" applyProtection="1">
      <protection locked="0"/>
    </xf>
    <xf numFmtId="0" fontId="9" fillId="0" borderId="15" xfId="0" applyFont="1" applyFill="1" applyBorder="1" applyProtection="1">
      <protection locked="0"/>
    </xf>
    <xf numFmtId="0" fontId="11" fillId="4" borderId="13" xfId="0" applyFont="1" applyFill="1" applyBorder="1" applyAlignment="1" applyProtection="1">
      <alignment horizontal="right"/>
    </xf>
    <xf numFmtId="0" fontId="6" fillId="4" borderId="32" xfId="0" applyFont="1" applyFill="1" applyBorder="1" applyAlignment="1" applyProtection="1">
      <alignment wrapText="1"/>
    </xf>
    <xf numFmtId="0" fontId="6" fillId="4" borderId="39" xfId="0" applyFont="1" applyFill="1" applyBorder="1" applyAlignment="1" applyProtection="1">
      <alignment wrapText="1"/>
    </xf>
    <xf numFmtId="0" fontId="9" fillId="0" borderId="19" xfId="0" applyFont="1" applyFill="1" applyBorder="1" applyAlignment="1" applyProtection="1">
      <alignment vertical="top"/>
      <protection locked="0"/>
    </xf>
    <xf numFmtId="0" fontId="9" fillId="0" borderId="34" xfId="0" applyFont="1" applyFill="1" applyBorder="1" applyAlignment="1" applyProtection="1">
      <alignment vertical="top"/>
      <protection locked="0"/>
    </xf>
    <xf numFmtId="0" fontId="9" fillId="0" borderId="13" xfId="0" applyFont="1" applyFill="1" applyBorder="1" applyAlignment="1" applyProtection="1">
      <alignment vertical="top"/>
      <protection locked="0"/>
    </xf>
    <xf numFmtId="0" fontId="6" fillId="4" borderId="32" xfId="0" applyFont="1" applyFill="1" applyBorder="1" applyAlignment="1" applyProtection="1">
      <alignment vertical="center" wrapText="1"/>
    </xf>
    <xf numFmtId="0" fontId="6" fillId="4" borderId="39" xfId="0" applyFont="1" applyFill="1" applyBorder="1" applyAlignment="1" applyProtection="1">
      <alignment vertical="center" wrapText="1"/>
    </xf>
    <xf numFmtId="0" fontId="9" fillId="0" borderId="7" xfId="0" applyFont="1" applyFill="1" applyBorder="1" applyAlignment="1" applyProtection="1">
      <alignment vertical="top"/>
      <protection locked="0"/>
    </xf>
    <xf numFmtId="0" fontId="9" fillId="0" borderId="12" xfId="0" applyFont="1" applyFill="1" applyBorder="1" applyAlignment="1" applyProtection="1">
      <alignment vertical="top"/>
      <protection locked="0"/>
    </xf>
    <xf numFmtId="0" fontId="9" fillId="0" borderId="9" xfId="0" applyFont="1" applyFill="1" applyBorder="1" applyAlignment="1" applyProtection="1">
      <alignment vertical="top"/>
      <protection locked="0"/>
    </xf>
    <xf numFmtId="0" fontId="9" fillId="0" borderId="35" xfId="0" applyFont="1" applyFill="1" applyBorder="1" applyProtection="1">
      <protection locked="0"/>
    </xf>
    <xf numFmtId="0" fontId="9" fillId="0" borderId="20" xfId="0" applyFont="1" applyFill="1" applyBorder="1" applyProtection="1">
      <protection locked="0"/>
    </xf>
    <xf numFmtId="0" fontId="9" fillId="0" borderId="15" xfId="0" applyFont="1" applyFill="1" applyBorder="1" applyAlignment="1" applyProtection="1">
      <alignment vertical="top"/>
      <protection locked="0"/>
    </xf>
    <xf numFmtId="0" fontId="6" fillId="4" borderId="35" xfId="0" applyFont="1" applyFill="1" applyBorder="1" applyAlignment="1" applyProtection="1">
      <alignment wrapText="1"/>
    </xf>
    <xf numFmtId="164" fontId="6" fillId="4" borderId="30" xfId="0" applyNumberFormat="1" applyFont="1" applyFill="1" applyBorder="1" applyAlignment="1" applyProtection="1">
      <alignment horizontal="center" wrapText="1"/>
    </xf>
    <xf numFmtId="0" fontId="6" fillId="4" borderId="7" xfId="0" applyFont="1" applyFill="1" applyBorder="1" applyAlignment="1" applyProtection="1">
      <alignment wrapText="1"/>
    </xf>
    <xf numFmtId="164" fontId="6" fillId="4" borderId="9" xfId="0" applyNumberFormat="1" applyFont="1" applyFill="1" applyBorder="1" applyAlignment="1" applyProtection="1">
      <alignment horizontal="center" wrapText="1"/>
    </xf>
    <xf numFmtId="0" fontId="9" fillId="5" borderId="46" xfId="0" applyFont="1" applyFill="1" applyBorder="1" applyProtection="1">
      <protection locked="0"/>
    </xf>
    <xf numFmtId="0" fontId="9" fillId="0" borderId="7" xfId="0" applyFont="1" applyFill="1" applyBorder="1" applyProtection="1">
      <protection locked="0"/>
    </xf>
    <xf numFmtId="0" fontId="9" fillId="0" borderId="12" xfId="0" applyFont="1" applyFill="1" applyBorder="1" applyProtection="1">
      <protection locked="0"/>
    </xf>
    <xf numFmtId="0" fontId="9" fillId="0" borderId="9" xfId="0" applyFont="1" applyFill="1" applyBorder="1" applyProtection="1">
      <protection locked="0"/>
    </xf>
    <xf numFmtId="0" fontId="9" fillId="5" borderId="15" xfId="0" applyFont="1" applyFill="1" applyBorder="1" applyProtection="1">
      <protection locked="0"/>
    </xf>
    <xf numFmtId="0" fontId="9" fillId="5" borderId="43" xfId="0" applyFont="1" applyFill="1" applyBorder="1" applyProtection="1">
      <protection locked="0"/>
    </xf>
    <xf numFmtId="0" fontId="9" fillId="0" borderId="22" xfId="0" applyFont="1" applyFill="1" applyBorder="1" applyAlignment="1" applyProtection="1">
      <alignment vertical="top"/>
      <protection locked="0"/>
    </xf>
    <xf numFmtId="0" fontId="9" fillId="5" borderId="73" xfId="0" applyFont="1" applyFill="1" applyBorder="1" applyProtection="1">
      <protection locked="0"/>
    </xf>
    <xf numFmtId="0" fontId="9" fillId="0" borderId="72" xfId="0" applyFont="1" applyFill="1" applyBorder="1" applyAlignment="1" applyProtection="1">
      <alignment vertical="top"/>
      <protection locked="0"/>
    </xf>
    <xf numFmtId="0" fontId="6" fillId="4" borderId="32" xfId="0" applyFont="1" applyFill="1" applyBorder="1" applyAlignment="1" applyProtection="1">
      <alignment vertical="center"/>
    </xf>
    <xf numFmtId="0" fontId="6" fillId="4" borderId="39" xfId="0" applyFont="1" applyFill="1" applyBorder="1" applyAlignment="1" applyProtection="1">
      <alignment vertical="center"/>
    </xf>
    <xf numFmtId="0" fontId="9" fillId="10" borderId="1" xfId="0" applyFont="1" applyFill="1" applyBorder="1" applyAlignment="1">
      <alignment horizontal="left"/>
    </xf>
    <xf numFmtId="0" fontId="9" fillId="10" borderId="0" xfId="0" applyFont="1" applyFill="1" applyAlignment="1">
      <alignment horizontal="left"/>
    </xf>
    <xf numFmtId="0" fontId="6" fillId="10" borderId="0" xfId="0" applyFont="1" applyFill="1" applyAlignment="1">
      <alignment horizontal="left"/>
    </xf>
    <xf numFmtId="0" fontId="15" fillId="10" borderId="0" xfId="0" applyFont="1" applyFill="1" applyAlignment="1">
      <alignment horizontal="left"/>
    </xf>
    <xf numFmtId="0" fontId="18" fillId="2" borderId="0" xfId="0" applyFont="1" applyFill="1" applyAlignment="1">
      <alignment horizontal="left"/>
    </xf>
    <xf numFmtId="0" fontId="18" fillId="2" borderId="1" xfId="0" applyFont="1" applyFill="1" applyBorder="1" applyAlignment="1">
      <alignment horizontal="left"/>
    </xf>
    <xf numFmtId="0" fontId="21" fillId="2" borderId="0" xfId="0" applyFont="1" applyFill="1" applyAlignment="1">
      <alignment horizontal="left"/>
    </xf>
    <xf numFmtId="0" fontId="7" fillId="2" borderId="0" xfId="0" applyFont="1" applyFill="1" applyAlignment="1">
      <alignment horizontal="left"/>
    </xf>
    <xf numFmtId="0" fontId="1" fillId="0" borderId="0" xfId="0" applyFont="1" applyAlignment="1">
      <alignment horizontal="left"/>
    </xf>
    <xf numFmtId="0" fontId="8" fillId="2" borderId="0" xfId="0" applyFont="1" applyFill="1"/>
    <xf numFmtId="0" fontId="8" fillId="2" borderId="1" xfId="0" applyFont="1" applyFill="1" applyBorder="1"/>
    <xf numFmtId="0" fontId="13" fillId="2" borderId="0" xfId="0" applyFont="1" applyFill="1"/>
    <xf numFmtId="0" fontId="2" fillId="2" borderId="0" xfId="0" applyFont="1" applyFill="1"/>
    <xf numFmtId="0" fontId="16" fillId="2" borderId="0" xfId="0" applyFont="1" applyFill="1"/>
    <xf numFmtId="0" fontId="16" fillId="2" borderId="1" xfId="0" applyFont="1" applyFill="1" applyBorder="1"/>
    <xf numFmtId="0" fontId="14" fillId="2" borderId="0" xfId="0" applyFont="1" applyFill="1"/>
    <xf numFmtId="0" fontId="3" fillId="2" borderId="1" xfId="0" applyFont="1" applyFill="1" applyBorder="1" applyAlignment="1" applyProtection="1">
      <alignment horizontal="right" wrapText="1" readingOrder="2"/>
    </xf>
    <xf numFmtId="15" fontId="34" fillId="2" borderId="13" xfId="0" quotePrefix="1" applyNumberFormat="1" applyFont="1" applyFill="1" applyBorder="1" applyAlignment="1" applyProtection="1">
      <alignment horizontal="center" readingOrder="2"/>
    </xf>
    <xf numFmtId="0" fontId="34" fillId="2" borderId="44" xfId="0" applyFont="1" applyFill="1" applyBorder="1" applyAlignment="1" applyProtection="1">
      <alignment horizontal="center" readingOrder="2"/>
    </xf>
    <xf numFmtId="0" fontId="8" fillId="4" borderId="24" xfId="0" applyFont="1" applyFill="1" applyBorder="1" applyAlignment="1" applyProtection="1">
      <alignment horizontal="right" vertical="top" wrapText="1" readingOrder="2"/>
    </xf>
    <xf numFmtId="0" fontId="8" fillId="4" borderId="0" xfId="0" applyFont="1" applyFill="1" applyBorder="1" applyAlignment="1" applyProtection="1">
      <alignment horizontal="right" vertical="top" wrapText="1" readingOrder="2"/>
    </xf>
    <xf numFmtId="0" fontId="8" fillId="4" borderId="25" xfId="0" applyFont="1" applyFill="1" applyBorder="1" applyAlignment="1" applyProtection="1">
      <alignment horizontal="right" vertical="top" wrapText="1" readingOrder="2"/>
    </xf>
    <xf numFmtId="0" fontId="8" fillId="4" borderId="26" xfId="0" applyFont="1" applyFill="1" applyBorder="1" applyAlignment="1" applyProtection="1">
      <alignment horizontal="right" vertical="top" wrapText="1" readingOrder="2"/>
    </xf>
    <xf numFmtId="0" fontId="8" fillId="4" borderId="1" xfId="0" applyFont="1" applyFill="1" applyBorder="1" applyAlignment="1" applyProtection="1">
      <alignment horizontal="right" vertical="top" wrapText="1" readingOrder="2"/>
    </xf>
    <xf numFmtId="0" fontId="8" fillId="4" borderId="27" xfId="0" applyFont="1" applyFill="1" applyBorder="1" applyAlignment="1" applyProtection="1">
      <alignment horizontal="right" vertical="top" wrapText="1" readingOrder="2"/>
    </xf>
    <xf numFmtId="0" fontId="9" fillId="2" borderId="0" xfId="0" applyFont="1" applyFill="1" applyAlignment="1" applyProtection="1">
      <alignment horizontal="right" readingOrder="2"/>
    </xf>
    <xf numFmtId="0" fontId="8" fillId="0" borderId="13" xfId="0" applyFont="1" applyFill="1" applyBorder="1" applyAlignment="1" applyProtection="1">
      <alignment horizontal="left"/>
      <protection locked="0"/>
    </xf>
    <xf numFmtId="0" fontId="8" fillId="0" borderId="43" xfId="0" applyFont="1" applyFill="1" applyBorder="1" applyAlignment="1" applyProtection="1">
      <alignment horizontal="left"/>
      <protection locked="0"/>
    </xf>
    <xf numFmtId="0" fontId="8" fillId="0" borderId="44" xfId="0" applyFont="1" applyFill="1" applyBorder="1" applyAlignment="1" applyProtection="1">
      <alignment horizontal="left"/>
      <protection locked="0"/>
    </xf>
    <xf numFmtId="164" fontId="8" fillId="0" borderId="13" xfId="0" applyNumberFormat="1" applyFont="1" applyFill="1" applyBorder="1" applyAlignment="1" applyProtection="1">
      <alignment horizontal="left" readingOrder="2"/>
      <protection locked="0"/>
    </xf>
    <xf numFmtId="0" fontId="8" fillId="0" borderId="44" xfId="0" applyFont="1" applyFill="1" applyBorder="1" applyAlignment="1" applyProtection="1">
      <alignment horizontal="left" readingOrder="2"/>
      <protection locked="0"/>
    </xf>
    <xf numFmtId="0" fontId="8" fillId="0" borderId="38" xfId="0" applyFont="1" applyFill="1" applyBorder="1" applyAlignment="1">
      <alignment horizontal="right" vertical="top" wrapText="1" readingOrder="2"/>
    </xf>
    <xf numFmtId="0" fontId="8" fillId="0" borderId="47" xfId="0" applyFont="1" applyFill="1" applyBorder="1" applyAlignment="1">
      <alignment horizontal="right" vertical="top" wrapText="1" readingOrder="2"/>
    </xf>
    <xf numFmtId="0" fontId="8" fillId="0" borderId="45" xfId="0" applyFont="1" applyFill="1" applyBorder="1" applyAlignment="1">
      <alignment horizontal="right" vertical="top" wrapText="1" readingOrder="2"/>
    </xf>
    <xf numFmtId="0" fontId="8" fillId="0" borderId="24" xfId="0" applyFont="1" applyFill="1" applyBorder="1" applyAlignment="1">
      <alignment horizontal="right" vertical="top" wrapText="1" readingOrder="2"/>
    </xf>
    <xf numFmtId="0" fontId="8" fillId="0" borderId="0" xfId="0" applyFont="1" applyFill="1" applyBorder="1" applyAlignment="1">
      <alignment horizontal="right" vertical="top" wrapText="1" readingOrder="2"/>
    </xf>
    <xf numFmtId="0" fontId="8" fillId="0" borderId="25" xfId="0" applyFont="1" applyFill="1" applyBorder="1" applyAlignment="1">
      <alignment horizontal="right" vertical="top" wrapText="1" readingOrder="2"/>
    </xf>
    <xf numFmtId="0" fontId="8" fillId="0" borderId="26" xfId="0" applyFont="1" applyFill="1" applyBorder="1" applyAlignment="1">
      <alignment horizontal="right" vertical="top" wrapText="1" readingOrder="2"/>
    </xf>
    <xf numFmtId="0" fontId="8" fillId="0" borderId="1" xfId="0" applyFont="1" applyFill="1" applyBorder="1" applyAlignment="1">
      <alignment horizontal="right" vertical="top" wrapText="1" readingOrder="2"/>
    </xf>
    <xf numFmtId="0" fontId="8" fillId="0" borderId="27" xfId="0" applyFont="1" applyFill="1" applyBorder="1" applyAlignment="1">
      <alignment horizontal="right" vertical="top" wrapText="1" readingOrder="2"/>
    </xf>
    <xf numFmtId="0" fontId="8" fillId="0" borderId="3" xfId="0" applyFont="1" applyFill="1" applyBorder="1" applyAlignment="1" applyProtection="1">
      <alignment horizontal="left" vertical="top" wrapText="1"/>
      <protection locked="0"/>
    </xf>
    <xf numFmtId="0" fontId="8" fillId="0" borderId="4" xfId="0" applyFont="1" applyFill="1" applyBorder="1" applyAlignment="1" applyProtection="1">
      <alignment horizontal="left" vertical="top" wrapText="1"/>
      <protection locked="0"/>
    </xf>
    <xf numFmtId="0" fontId="8" fillId="2" borderId="0" xfId="0" applyFont="1" applyFill="1" applyAlignment="1" applyProtection="1">
      <alignment horizontal="right" vertical="top" wrapText="1"/>
    </xf>
    <xf numFmtId="0" fontId="5" fillId="3" borderId="2" xfId="0" applyFont="1" applyFill="1" applyBorder="1" applyAlignment="1" applyProtection="1">
      <alignment horizontal="center"/>
    </xf>
    <xf numFmtId="0" fontId="8" fillId="0" borderId="3" xfId="0" applyFont="1" applyFill="1" applyBorder="1" applyAlignment="1" applyProtection="1">
      <alignment horizontal="left" vertical="center" wrapText="1"/>
      <protection locked="0"/>
    </xf>
    <xf numFmtId="0" fontId="8" fillId="0" borderId="4" xfId="0" applyFont="1" applyFill="1" applyBorder="1" applyAlignment="1" applyProtection="1">
      <alignment horizontal="left" vertical="center" wrapText="1"/>
      <protection locked="0"/>
    </xf>
    <xf numFmtId="0" fontId="5" fillId="3" borderId="3" xfId="0" applyFont="1" applyFill="1" applyBorder="1" applyAlignment="1" applyProtection="1">
      <alignment horizontal="center" vertical="top"/>
    </xf>
    <xf numFmtId="0" fontId="5" fillId="3" borderId="4" xfId="0" applyFont="1" applyFill="1" applyBorder="1" applyAlignment="1" applyProtection="1">
      <alignment horizontal="center" vertical="top"/>
    </xf>
    <xf numFmtId="0" fontId="9" fillId="0" borderId="13" xfId="0" applyFont="1" applyFill="1" applyBorder="1" applyAlignment="1" applyProtection="1">
      <alignment horizontal="left" vertical="top"/>
      <protection locked="0"/>
    </xf>
    <xf numFmtId="0" fontId="9" fillId="0" borderId="44" xfId="0" applyFont="1" applyFill="1" applyBorder="1" applyAlignment="1" applyProtection="1">
      <alignment horizontal="left" vertical="top"/>
      <protection locked="0"/>
    </xf>
    <xf numFmtId="0" fontId="27" fillId="4" borderId="32" xfId="0" applyFont="1" applyFill="1" applyBorder="1" applyAlignment="1" applyProtection="1">
      <alignment horizontal="center" vertical="center" wrapText="1" readingOrder="2"/>
    </xf>
    <xf numFmtId="0" fontId="27" fillId="4" borderId="16" xfId="0" applyFont="1" applyFill="1" applyBorder="1" applyAlignment="1" applyProtection="1">
      <alignment horizontal="center" vertical="center" wrapText="1" readingOrder="2"/>
    </xf>
    <xf numFmtId="0" fontId="27" fillId="4" borderId="39" xfId="0" applyFont="1" applyFill="1" applyBorder="1" applyAlignment="1" applyProtection="1">
      <alignment horizontal="center" vertical="center" wrapText="1" readingOrder="2"/>
    </xf>
    <xf numFmtId="0" fontId="9" fillId="0" borderId="64" xfId="0" applyFont="1" applyFill="1" applyBorder="1" applyAlignment="1" applyProtection="1">
      <alignment horizontal="left" vertical="top"/>
      <protection locked="0"/>
    </xf>
    <xf numFmtId="0" fontId="9" fillId="0" borderId="56" xfId="0" applyFont="1" applyFill="1" applyBorder="1" applyAlignment="1" applyProtection="1">
      <alignment horizontal="left" vertical="top"/>
      <protection locked="0"/>
    </xf>
    <xf numFmtId="0" fontId="9" fillId="0" borderId="19" xfId="0" applyFont="1" applyFill="1" applyBorder="1" applyAlignment="1" applyProtection="1">
      <alignment horizontal="left" vertical="top"/>
      <protection locked="0"/>
    </xf>
    <xf numFmtId="0" fontId="9" fillId="0" borderId="21" xfId="0" applyFont="1" applyFill="1" applyBorder="1" applyAlignment="1" applyProtection="1">
      <alignment horizontal="left" vertical="top"/>
      <protection locked="0"/>
    </xf>
    <xf numFmtId="0" fontId="6" fillId="4" borderId="38" xfId="0" applyFont="1" applyFill="1" applyBorder="1" applyAlignment="1" applyProtection="1">
      <alignment horizontal="center" vertical="center" wrapText="1" readingOrder="2"/>
    </xf>
    <xf numFmtId="0" fontId="6" fillId="4" borderId="45" xfId="0" applyFont="1" applyFill="1" applyBorder="1" applyAlignment="1" applyProtection="1">
      <alignment horizontal="center" vertical="center" wrapText="1" readingOrder="2"/>
    </xf>
    <xf numFmtId="0" fontId="6" fillId="4" borderId="26" xfId="0" applyFont="1" applyFill="1" applyBorder="1" applyAlignment="1" applyProtection="1">
      <alignment horizontal="center" vertical="center" wrapText="1" readingOrder="2"/>
    </xf>
    <xf numFmtId="0" fontId="6" fillId="4" borderId="27" xfId="0" applyFont="1" applyFill="1" applyBorder="1" applyAlignment="1" applyProtection="1">
      <alignment horizontal="center" vertical="center" wrapText="1" readingOrder="2"/>
    </xf>
    <xf numFmtId="0" fontId="9" fillId="0" borderId="22" xfId="0" applyFont="1" applyFill="1" applyBorder="1" applyAlignment="1" applyProtection="1">
      <alignment horizontal="left" vertical="top"/>
      <protection locked="0"/>
    </xf>
    <xf numFmtId="0" fontId="9" fillId="0" borderId="69" xfId="0" applyFont="1" applyFill="1" applyBorder="1" applyAlignment="1" applyProtection="1">
      <alignment horizontal="left" vertical="top"/>
      <protection locked="0"/>
    </xf>
    <xf numFmtId="0" fontId="9" fillId="0" borderId="34" xfId="0" applyFont="1" applyFill="1" applyBorder="1" applyAlignment="1" applyProtection="1">
      <alignment horizontal="left" vertical="top"/>
      <protection locked="0"/>
    </xf>
    <xf numFmtId="0" fontId="9" fillId="0" borderId="18" xfId="0" applyFont="1" applyFill="1" applyBorder="1" applyAlignment="1" applyProtection="1">
      <alignment horizontal="left" vertical="top"/>
      <protection locked="0"/>
    </xf>
    <xf numFmtId="0" fontId="5" fillId="3" borderId="61" xfId="0" applyFont="1" applyFill="1" applyBorder="1" applyAlignment="1" applyProtection="1">
      <alignment horizontal="right" vertical="center" wrapText="1" readingOrder="2"/>
    </xf>
    <xf numFmtId="0" fontId="5" fillId="3" borderId="43" xfId="0" applyFont="1" applyFill="1" applyBorder="1" applyAlignment="1" applyProtection="1">
      <alignment horizontal="right" vertical="center" wrapText="1" readingOrder="2"/>
    </xf>
    <xf numFmtId="0" fontId="5" fillId="3" borderId="44" xfId="0" applyFont="1" applyFill="1" applyBorder="1" applyAlignment="1" applyProtection="1">
      <alignment horizontal="right" vertical="center" wrapText="1" readingOrder="2"/>
    </xf>
    <xf numFmtId="0" fontId="5" fillId="3" borderId="13" xfId="0" applyFont="1" applyFill="1" applyBorder="1" applyAlignment="1" applyProtection="1">
      <alignment horizontal="right" vertical="center" wrapText="1" readingOrder="2"/>
    </xf>
    <xf numFmtId="0" fontId="9" fillId="0" borderId="23" xfId="0" applyFont="1" applyFill="1" applyBorder="1" applyAlignment="1" applyProtection="1">
      <alignment horizontal="left" vertical="top"/>
      <protection locked="0"/>
    </xf>
    <xf numFmtId="0" fontId="9" fillId="0" borderId="43" xfId="0" applyFont="1" applyFill="1" applyBorder="1" applyAlignment="1" applyProtection="1">
      <alignment horizontal="left" vertical="top"/>
      <protection locked="0"/>
    </xf>
    <xf numFmtId="164" fontId="6" fillId="4" borderId="33" xfId="0" applyNumberFormat="1" applyFont="1" applyFill="1" applyBorder="1" applyAlignment="1" applyProtection="1">
      <alignment horizontal="center" wrapText="1" readingOrder="2"/>
    </xf>
    <xf numFmtId="0" fontId="6" fillId="4" borderId="62" xfId="0" applyFont="1" applyFill="1" applyBorder="1" applyAlignment="1" applyProtection="1">
      <alignment horizontal="center" wrapText="1" readingOrder="2"/>
    </xf>
    <xf numFmtId="0" fontId="9" fillId="0" borderId="55" xfId="0" applyFont="1" applyFill="1" applyBorder="1" applyAlignment="1" applyProtection="1">
      <alignment horizontal="left" vertical="top"/>
      <protection locked="0"/>
    </xf>
    <xf numFmtId="0" fontId="9" fillId="0" borderId="51" xfId="0" applyFont="1" applyFill="1" applyBorder="1" applyAlignment="1" applyProtection="1">
      <alignment horizontal="left" vertical="top"/>
      <protection locked="0"/>
    </xf>
    <xf numFmtId="0" fontId="6" fillId="4" borderId="32" xfId="0" applyFont="1" applyFill="1" applyBorder="1" applyAlignment="1" applyProtection="1">
      <alignment horizontal="left" wrapText="1"/>
    </xf>
    <xf numFmtId="0" fontId="6" fillId="4" borderId="39" xfId="0" applyFont="1" applyFill="1" applyBorder="1" applyAlignment="1" applyProtection="1">
      <alignment horizontal="left" wrapText="1"/>
    </xf>
    <xf numFmtId="0" fontId="6" fillId="4" borderId="38" xfId="0" applyFont="1" applyFill="1" applyBorder="1" applyAlignment="1" applyProtection="1">
      <alignment horizontal="center" vertical="center" wrapText="1"/>
    </xf>
    <xf numFmtId="0" fontId="6" fillId="4" borderId="45" xfId="0" applyFont="1" applyFill="1" applyBorder="1" applyAlignment="1" applyProtection="1">
      <alignment horizontal="center" vertical="center" wrapText="1"/>
    </xf>
    <xf numFmtId="0" fontId="6" fillId="4" borderId="26" xfId="0" applyFont="1" applyFill="1" applyBorder="1" applyAlignment="1" applyProtection="1">
      <alignment horizontal="center" vertical="center" wrapText="1"/>
    </xf>
    <xf numFmtId="0" fontId="6" fillId="4" borderId="27" xfId="0" applyFont="1" applyFill="1" applyBorder="1" applyAlignment="1" applyProtection="1">
      <alignment horizontal="center" vertical="center" wrapText="1"/>
    </xf>
    <xf numFmtId="0" fontId="44" fillId="0" borderId="26" xfId="0" applyFont="1" applyFill="1" applyBorder="1" applyAlignment="1" applyProtection="1">
      <alignment horizontal="left" vertical="top" wrapText="1"/>
      <protection locked="0"/>
    </xf>
    <xf numFmtId="0" fontId="44" fillId="0" borderId="27" xfId="0" applyFont="1" applyFill="1" applyBorder="1" applyAlignment="1" applyProtection="1">
      <alignment horizontal="left" vertical="top" wrapText="1"/>
      <protection locked="0"/>
    </xf>
    <xf numFmtId="0" fontId="24" fillId="7" borderId="38" xfId="0" applyFont="1" applyFill="1" applyBorder="1" applyAlignment="1" applyProtection="1">
      <alignment horizontal="center" vertical="center"/>
    </xf>
    <xf numFmtId="0" fontId="24" fillId="7" borderId="47" xfId="0" applyFont="1" applyFill="1" applyBorder="1" applyAlignment="1" applyProtection="1">
      <alignment horizontal="center" vertical="center"/>
    </xf>
    <xf numFmtId="0" fontId="24" fillId="7" borderId="45" xfId="0" applyFont="1" applyFill="1" applyBorder="1" applyAlignment="1" applyProtection="1">
      <alignment horizontal="center" vertical="center"/>
    </xf>
    <xf numFmtId="0" fontId="12" fillId="6" borderId="13" xfId="0" applyFont="1" applyFill="1" applyBorder="1" applyAlignment="1" applyProtection="1">
      <alignment horizontal="right" vertical="center" wrapText="1"/>
    </xf>
    <xf numFmtId="0" fontId="12" fillId="6" borderId="43" xfId="0" applyFont="1" applyFill="1" applyBorder="1" applyAlignment="1" applyProtection="1">
      <alignment horizontal="right" vertical="center" wrapText="1"/>
    </xf>
    <xf numFmtId="0" fontId="6" fillId="7" borderId="13" xfId="0" applyFont="1" applyFill="1" applyBorder="1" applyAlignment="1" applyProtection="1">
      <alignment horizontal="right" vertical="center" wrapText="1"/>
    </xf>
    <xf numFmtId="0" fontId="6" fillId="7" borderId="43" xfId="0" applyFont="1" applyFill="1" applyBorder="1" applyAlignment="1" applyProtection="1">
      <alignment horizontal="right" vertical="center" wrapText="1"/>
    </xf>
    <xf numFmtId="0" fontId="6" fillId="7" borderId="44" xfId="0" applyFont="1" applyFill="1" applyBorder="1" applyAlignment="1" applyProtection="1">
      <alignment horizontal="right" vertical="center" wrapText="1"/>
    </xf>
    <xf numFmtId="0" fontId="6" fillId="7" borderId="13" xfId="0" applyFont="1" applyFill="1" applyBorder="1" applyAlignment="1" applyProtection="1">
      <alignment horizontal="center" vertical="center" wrapText="1"/>
    </xf>
    <xf numFmtId="0" fontId="6" fillId="7" borderId="43" xfId="0" applyFont="1" applyFill="1" applyBorder="1" applyAlignment="1" applyProtection="1">
      <alignment horizontal="center" vertical="center" wrapText="1"/>
    </xf>
    <xf numFmtId="0" fontId="6" fillId="7" borderId="44" xfId="0" applyFont="1" applyFill="1" applyBorder="1" applyAlignment="1" applyProtection="1">
      <alignment horizontal="center" vertical="center" wrapText="1"/>
    </xf>
    <xf numFmtId="0" fontId="6" fillId="7" borderId="26" xfId="0" applyFont="1" applyFill="1" applyBorder="1" applyAlignment="1" applyProtection="1">
      <alignment horizontal="center" vertical="center" wrapText="1"/>
    </xf>
    <xf numFmtId="0" fontId="6" fillId="7" borderId="1" xfId="0" applyFont="1" applyFill="1" applyBorder="1" applyAlignment="1" applyProtection="1">
      <alignment horizontal="center" vertical="center" wrapText="1"/>
    </xf>
    <xf numFmtId="0" fontId="6" fillId="7" borderId="27" xfId="0" applyFont="1" applyFill="1" applyBorder="1" applyAlignment="1" applyProtection="1">
      <alignment horizontal="center" vertical="center" wrapText="1"/>
    </xf>
    <xf numFmtId="0" fontId="6" fillId="4" borderId="32" xfId="0" applyFont="1" applyFill="1" applyBorder="1" applyAlignment="1" applyProtection="1">
      <alignment horizontal="right" vertical="center" wrapText="1" indent="1"/>
    </xf>
    <xf numFmtId="0" fontId="6" fillId="4" borderId="39" xfId="0" applyFont="1" applyFill="1" applyBorder="1" applyAlignment="1" applyProtection="1">
      <alignment horizontal="right" vertical="center" wrapText="1" indent="1"/>
    </xf>
    <xf numFmtId="0" fontId="44" fillId="4" borderId="26" xfId="0" applyFont="1" applyFill="1" applyBorder="1" applyAlignment="1" applyProtection="1">
      <alignment horizontal="right" vertical="top" wrapText="1" readingOrder="2"/>
    </xf>
    <xf numFmtId="0" fontId="44" fillId="4" borderId="27" xfId="0" applyFont="1" applyFill="1" applyBorder="1" applyAlignment="1" applyProtection="1">
      <alignment horizontal="right" vertical="top" wrapText="1" readingOrder="2"/>
    </xf>
    <xf numFmtId="0" fontId="5" fillId="3" borderId="46" xfId="0" applyFont="1" applyFill="1" applyBorder="1" applyAlignment="1" applyProtection="1">
      <alignment horizontal="right" vertical="center" wrapText="1" readingOrder="2"/>
    </xf>
    <xf numFmtId="0" fontId="8" fillId="0" borderId="37" xfId="0" applyFont="1" applyFill="1" applyBorder="1" applyAlignment="1" applyProtection="1">
      <alignment horizontal="center"/>
      <protection locked="0"/>
    </xf>
    <xf numFmtId="0" fontId="8" fillId="0" borderId="40" xfId="0" applyFont="1" applyFill="1" applyBorder="1" applyAlignment="1" applyProtection="1">
      <alignment horizontal="center"/>
      <protection locked="0"/>
    </xf>
    <xf numFmtId="0" fontId="8" fillId="0" borderId="65" xfId="0" applyFont="1" applyFill="1" applyBorder="1" applyAlignment="1" applyProtection="1">
      <alignment horizontal="center" vertical="center"/>
      <protection locked="0"/>
    </xf>
    <xf numFmtId="0" fontId="8" fillId="0" borderId="67" xfId="0" applyFont="1" applyFill="1" applyBorder="1" applyAlignment="1" applyProtection="1">
      <alignment horizontal="center" vertical="center"/>
      <protection locked="0"/>
    </xf>
    <xf numFmtId="0" fontId="6" fillId="4" borderId="32" xfId="0" applyFont="1" applyFill="1" applyBorder="1" applyAlignment="1" applyProtection="1">
      <alignment horizontal="center" vertical="center" wrapText="1"/>
    </xf>
    <xf numFmtId="0" fontId="6" fillId="4" borderId="39" xfId="0" applyFont="1" applyFill="1" applyBorder="1" applyAlignment="1" applyProtection="1">
      <alignment horizontal="center" vertical="center" wrapText="1"/>
    </xf>
    <xf numFmtId="0" fontId="27" fillId="4" borderId="32" xfId="0" applyFont="1" applyFill="1" applyBorder="1" applyAlignment="1" applyProtection="1">
      <alignment horizontal="center" vertical="center" wrapText="1"/>
    </xf>
    <xf numFmtId="0" fontId="27" fillId="4" borderId="16" xfId="0" applyFont="1" applyFill="1" applyBorder="1" applyAlignment="1" applyProtection="1">
      <alignment horizontal="center" vertical="center" wrapText="1"/>
    </xf>
    <xf numFmtId="0" fontId="27" fillId="4" borderId="39" xfId="0" applyFont="1" applyFill="1" applyBorder="1" applyAlignment="1" applyProtection="1">
      <alignment horizontal="center" vertical="center" wrapText="1"/>
    </xf>
    <xf numFmtId="0" fontId="6" fillId="4" borderId="24" xfId="0" applyFont="1" applyFill="1" applyBorder="1" applyAlignment="1" applyProtection="1">
      <alignment horizontal="right" vertical="center" wrapText="1"/>
    </xf>
    <xf numFmtId="0" fontId="6" fillId="4" borderId="25" xfId="0" applyFont="1" applyFill="1" applyBorder="1" applyAlignment="1" applyProtection="1">
      <alignment horizontal="right" vertical="center" wrapText="1"/>
    </xf>
    <xf numFmtId="0" fontId="6" fillId="4" borderId="26" xfId="0" applyFont="1" applyFill="1" applyBorder="1" applyAlignment="1" applyProtection="1">
      <alignment horizontal="right" vertical="center" wrapText="1"/>
    </xf>
    <xf numFmtId="0" fontId="6" fillId="4" borderId="27" xfId="0" applyFont="1" applyFill="1" applyBorder="1" applyAlignment="1" applyProtection="1">
      <alignment horizontal="right" vertical="center" wrapText="1"/>
    </xf>
    <xf numFmtId="0" fontId="6" fillId="4" borderId="32" xfId="0" applyFont="1" applyFill="1" applyBorder="1" applyAlignment="1" applyProtection="1">
      <alignment horizontal="right" vertical="center" wrapText="1"/>
    </xf>
    <xf numFmtId="0" fontId="6" fillId="4" borderId="39" xfId="0" applyFont="1" applyFill="1" applyBorder="1" applyAlignment="1" applyProtection="1">
      <alignment horizontal="right" vertical="center" wrapText="1"/>
    </xf>
    <xf numFmtId="0" fontId="8" fillId="4" borderId="22" xfId="0" applyFont="1" applyFill="1" applyBorder="1" applyAlignment="1" applyProtection="1">
      <alignment horizontal="right" vertical="center" wrapText="1" readingOrder="2"/>
    </xf>
    <xf numFmtId="0" fontId="8" fillId="4" borderId="69" xfId="0" applyFont="1" applyFill="1" applyBorder="1" applyAlignment="1" applyProtection="1">
      <alignment horizontal="right" vertical="center" wrapText="1" readingOrder="2"/>
    </xf>
    <xf numFmtId="0" fontId="8" fillId="4" borderId="26" xfId="0" applyFont="1" applyFill="1" applyBorder="1" applyAlignment="1" applyProtection="1">
      <alignment horizontal="right" vertical="center" wrapText="1" readingOrder="2"/>
    </xf>
    <xf numFmtId="0" fontId="8" fillId="4" borderId="27" xfId="0" applyFont="1" applyFill="1" applyBorder="1" applyAlignment="1" applyProtection="1">
      <alignment horizontal="right" vertical="center" wrapText="1" readingOrder="2"/>
    </xf>
    <xf numFmtId="0" fontId="8" fillId="4" borderId="11" xfId="0" applyFont="1" applyFill="1" applyBorder="1" applyAlignment="1" applyProtection="1">
      <alignment horizontal="right" vertical="center" wrapText="1" readingOrder="2"/>
    </xf>
    <xf numFmtId="0" fontId="8" fillId="4" borderId="3" xfId="0" applyFont="1" applyFill="1" applyBorder="1" applyAlignment="1" applyProtection="1">
      <alignment horizontal="right" vertical="center" wrapText="1" readingOrder="2"/>
    </xf>
    <xf numFmtId="0" fontId="8" fillId="4" borderId="33" xfId="0" applyFont="1" applyFill="1" applyBorder="1" applyAlignment="1" applyProtection="1">
      <alignment horizontal="right" vertical="center" wrapText="1" readingOrder="2"/>
    </xf>
    <xf numFmtId="0" fontId="9" fillId="0" borderId="61" xfId="0" applyFont="1" applyFill="1" applyBorder="1" applyAlignment="1" applyProtection="1">
      <alignment horizontal="left" vertical="top"/>
      <protection locked="0"/>
    </xf>
    <xf numFmtId="0" fontId="6" fillId="4" borderId="16" xfId="0" applyFont="1" applyFill="1" applyBorder="1" applyAlignment="1" applyProtection="1">
      <alignment horizontal="center" vertical="center" wrapText="1"/>
    </xf>
    <xf numFmtId="164" fontId="6" fillId="4" borderId="13" xfId="0" applyNumberFormat="1" applyFont="1" applyFill="1" applyBorder="1" applyAlignment="1" applyProtection="1">
      <alignment horizontal="center" wrapText="1"/>
    </xf>
    <xf numFmtId="164" fontId="6" fillId="4" borderId="43" xfId="0" applyNumberFormat="1" applyFont="1" applyFill="1" applyBorder="1" applyAlignment="1" applyProtection="1">
      <alignment horizontal="center" wrapText="1"/>
    </xf>
    <xf numFmtId="164" fontId="6" fillId="4" borderId="44" xfId="0" applyNumberFormat="1" applyFont="1" applyFill="1" applyBorder="1" applyAlignment="1" applyProtection="1">
      <alignment horizontal="center" wrapText="1"/>
    </xf>
    <xf numFmtId="164" fontId="27" fillId="4" borderId="13" xfId="0" applyNumberFormat="1" applyFont="1" applyFill="1" applyBorder="1" applyAlignment="1" applyProtection="1">
      <alignment horizontal="center" vertical="center" wrapText="1"/>
    </xf>
    <xf numFmtId="164" fontId="27" fillId="4" borderId="44" xfId="0" applyNumberFormat="1" applyFont="1" applyFill="1" applyBorder="1" applyAlignment="1" applyProtection="1">
      <alignment horizontal="center" vertical="center" wrapText="1"/>
    </xf>
    <xf numFmtId="0" fontId="7" fillId="4" borderId="13" xfId="0" applyFont="1" applyFill="1" applyBorder="1" applyAlignment="1" applyProtection="1">
      <alignment horizontal="center" vertical="center" wrapText="1"/>
    </xf>
    <xf numFmtId="0" fontId="7" fillId="4" borderId="44" xfId="0" applyFont="1" applyFill="1" applyBorder="1" applyAlignment="1" applyProtection="1">
      <alignment horizontal="center" vertical="center" wrapText="1"/>
    </xf>
    <xf numFmtId="164" fontId="27" fillId="4" borderId="43" xfId="0" applyNumberFormat="1" applyFont="1" applyFill="1" applyBorder="1" applyAlignment="1" applyProtection="1">
      <alignment horizontal="center" vertical="center" wrapText="1"/>
    </xf>
    <xf numFmtId="0" fontId="7" fillId="4" borderId="47" xfId="0" applyFont="1" applyFill="1" applyBorder="1" applyAlignment="1" applyProtection="1">
      <alignment horizontal="center" vertical="center" wrapText="1"/>
    </xf>
    <xf numFmtId="0" fontId="7" fillId="4" borderId="45" xfId="0" applyFont="1" applyFill="1" applyBorder="1" applyAlignment="1" applyProtection="1">
      <alignment horizontal="center" vertical="center" wrapText="1"/>
    </xf>
    <xf numFmtId="0" fontId="8" fillId="0" borderId="19" xfId="0" applyFont="1" applyFill="1" applyBorder="1" applyAlignment="1" applyProtection="1">
      <alignment horizontal="center" vertical="top"/>
      <protection locked="0"/>
    </xf>
    <xf numFmtId="0" fontId="8" fillId="0" borderId="21" xfId="0" applyFont="1" applyFill="1" applyBorder="1" applyAlignment="1" applyProtection="1">
      <alignment horizontal="center" vertical="top"/>
      <protection locked="0"/>
    </xf>
    <xf numFmtId="0" fontId="6" fillId="4" borderId="47" xfId="0" applyFont="1" applyFill="1" applyBorder="1" applyAlignment="1" applyProtection="1">
      <alignment horizontal="center" vertical="center" wrapText="1"/>
    </xf>
    <xf numFmtId="0" fontId="6" fillId="4" borderId="1" xfId="0" applyFont="1" applyFill="1" applyBorder="1" applyAlignment="1" applyProtection="1">
      <alignment horizontal="center" vertical="center" wrapText="1"/>
    </xf>
    <xf numFmtId="0" fontId="8" fillId="0" borderId="43" xfId="0" applyFont="1" applyFill="1" applyBorder="1" applyAlignment="1" applyProtection="1">
      <alignment horizontal="left" vertical="top"/>
      <protection locked="0"/>
    </xf>
    <xf numFmtId="0" fontId="8" fillId="0" borderId="44" xfId="0" applyFont="1" applyFill="1" applyBorder="1" applyAlignment="1" applyProtection="1">
      <alignment horizontal="left" vertical="top"/>
      <protection locked="0"/>
    </xf>
    <xf numFmtId="0" fontId="8" fillId="0" borderId="23" xfId="0" applyFont="1" applyFill="1" applyBorder="1" applyAlignment="1" applyProtection="1">
      <alignment horizontal="left" vertical="top"/>
      <protection locked="0"/>
    </xf>
    <xf numFmtId="0" fontId="8" fillId="0" borderId="69" xfId="0" applyFont="1" applyFill="1" applyBorder="1" applyAlignment="1" applyProtection="1">
      <alignment horizontal="left" vertical="top"/>
      <protection locked="0"/>
    </xf>
    <xf numFmtId="0" fontId="8" fillId="0" borderId="20" xfId="0" applyFont="1" applyFill="1" applyBorder="1" applyAlignment="1" applyProtection="1">
      <alignment horizontal="left" vertical="top"/>
      <protection locked="0"/>
    </xf>
    <xf numFmtId="0" fontId="8" fillId="0" borderId="21" xfId="0" applyFont="1" applyFill="1" applyBorder="1" applyAlignment="1" applyProtection="1">
      <alignment horizontal="left" vertical="top"/>
      <protection locked="0"/>
    </xf>
    <xf numFmtId="0" fontId="8" fillId="0" borderId="54" xfId="0" applyFont="1" applyFill="1" applyBorder="1" applyAlignment="1" applyProtection="1">
      <alignment horizontal="left" vertical="top"/>
      <protection locked="0"/>
    </xf>
    <xf numFmtId="0" fontId="8" fillId="0" borderId="56" xfId="0" applyFont="1" applyFill="1" applyBorder="1" applyAlignment="1" applyProtection="1">
      <alignment horizontal="left" vertical="top"/>
      <protection locked="0"/>
    </xf>
    <xf numFmtId="0" fontId="8" fillId="0" borderId="29" xfId="0" applyFont="1" applyFill="1" applyBorder="1" applyAlignment="1" applyProtection="1">
      <alignment horizontal="left"/>
      <protection locked="0"/>
    </xf>
    <xf numFmtId="0" fontId="8" fillId="0" borderId="51" xfId="0" applyFont="1" applyFill="1" applyBorder="1" applyAlignment="1" applyProtection="1">
      <alignment horizontal="left"/>
      <protection locked="0"/>
    </xf>
    <xf numFmtId="0" fontId="8" fillId="0" borderId="20" xfId="0" applyFont="1" applyFill="1" applyBorder="1" applyAlignment="1" applyProtection="1">
      <alignment horizontal="left"/>
      <protection locked="0"/>
    </xf>
    <xf numFmtId="0" fontId="8" fillId="0" borderId="21" xfId="0" applyFont="1" applyFill="1" applyBorder="1" applyAlignment="1" applyProtection="1">
      <alignment horizontal="left"/>
      <protection locked="0"/>
    </xf>
    <xf numFmtId="0" fontId="8" fillId="0" borderId="54" xfId="0" applyFont="1" applyFill="1" applyBorder="1" applyAlignment="1" applyProtection="1">
      <alignment horizontal="left"/>
      <protection locked="0"/>
    </xf>
    <xf numFmtId="0" fontId="8" fillId="0" borderId="56" xfId="0" applyFont="1" applyFill="1" applyBorder="1" applyAlignment="1" applyProtection="1">
      <alignment horizontal="left"/>
      <protection locked="0"/>
    </xf>
    <xf numFmtId="0" fontId="6" fillId="4" borderId="73" xfId="0" applyFont="1" applyFill="1" applyBorder="1" applyAlignment="1" applyProtection="1">
      <alignment horizontal="center" wrapText="1" readingOrder="2"/>
    </xf>
    <xf numFmtId="0" fontId="6" fillId="4" borderId="71" xfId="0" applyFont="1" applyFill="1" applyBorder="1" applyAlignment="1" applyProtection="1">
      <alignment horizontal="center" wrapText="1" readingOrder="2"/>
    </xf>
    <xf numFmtId="0" fontId="6" fillId="4" borderId="38" xfId="0" applyFont="1" applyFill="1" applyBorder="1" applyAlignment="1" applyProtection="1">
      <alignment horizontal="right" vertical="center" wrapText="1" readingOrder="2"/>
    </xf>
    <xf numFmtId="0" fontId="6" fillId="4" borderId="26" xfId="0" applyFont="1" applyFill="1" applyBorder="1" applyAlignment="1" applyProtection="1">
      <alignment horizontal="right" vertical="center" wrapText="1" readingOrder="2"/>
    </xf>
    <xf numFmtId="0" fontId="6" fillId="4" borderId="17" xfId="0" applyFont="1" applyFill="1" applyBorder="1" applyAlignment="1" applyProtection="1">
      <alignment horizontal="right" vertical="center" wrapText="1"/>
    </xf>
    <xf numFmtId="0" fontId="6" fillId="4" borderId="40" xfId="0" applyFont="1" applyFill="1" applyBorder="1" applyAlignment="1" applyProtection="1">
      <alignment horizontal="right" vertical="center" wrapText="1"/>
    </xf>
    <xf numFmtId="0" fontId="6" fillId="4" borderId="58" xfId="0" applyFont="1" applyFill="1" applyBorder="1" applyAlignment="1" applyProtection="1">
      <alignment horizontal="center" wrapText="1"/>
    </xf>
    <xf numFmtId="0" fontId="6" fillId="4" borderId="35" xfId="0" applyFont="1" applyFill="1" applyBorder="1" applyAlignment="1" applyProtection="1">
      <alignment horizontal="center" wrapText="1"/>
    </xf>
    <xf numFmtId="0" fontId="6" fillId="4" borderId="36" xfId="0" applyFont="1" applyFill="1" applyBorder="1" applyAlignment="1" applyProtection="1">
      <alignment horizontal="center" wrapText="1"/>
    </xf>
    <xf numFmtId="0" fontId="6" fillId="4" borderId="17" xfId="0" applyFont="1" applyFill="1" applyBorder="1" applyAlignment="1" applyProtection="1">
      <alignment horizontal="center" vertical="center" wrapText="1"/>
    </xf>
    <xf numFmtId="0" fontId="6" fillId="4" borderId="40" xfId="0" applyFont="1" applyFill="1" applyBorder="1" applyAlignment="1" applyProtection="1">
      <alignment horizontal="center" vertical="center" wrapText="1"/>
    </xf>
    <xf numFmtId="0" fontId="27" fillId="4" borderId="38" xfId="0" applyFont="1" applyFill="1" applyBorder="1" applyAlignment="1" applyProtection="1">
      <alignment horizontal="center" vertical="center" wrapText="1"/>
    </xf>
    <xf numFmtId="0" fontId="27" fillId="4" borderId="45" xfId="0" applyFont="1" applyFill="1" applyBorder="1" applyAlignment="1" applyProtection="1">
      <alignment horizontal="center" vertical="center" wrapText="1"/>
    </xf>
    <xf numFmtId="0" fontId="27" fillId="4" borderId="24" xfId="0" applyFont="1" applyFill="1" applyBorder="1" applyAlignment="1" applyProtection="1">
      <alignment horizontal="center" vertical="center" wrapText="1"/>
    </xf>
    <xf numFmtId="0" fontId="27" fillId="4" borderId="25" xfId="0" applyFont="1" applyFill="1" applyBorder="1" applyAlignment="1" applyProtection="1">
      <alignment horizontal="center" vertical="center" wrapText="1"/>
    </xf>
    <xf numFmtId="0" fontId="27" fillId="4" borderId="26" xfId="0" applyFont="1" applyFill="1" applyBorder="1" applyAlignment="1" applyProtection="1">
      <alignment horizontal="center" vertical="center" wrapText="1"/>
    </xf>
    <xf numFmtId="0" fontId="27" fillId="4" borderId="27" xfId="0" applyFont="1" applyFill="1" applyBorder="1" applyAlignment="1" applyProtection="1">
      <alignment horizontal="center" vertical="center" wrapText="1"/>
    </xf>
    <xf numFmtId="0" fontId="6" fillId="4" borderId="7" xfId="0" applyFont="1" applyFill="1" applyBorder="1" applyAlignment="1" applyProtection="1">
      <alignment horizontal="center" wrapText="1" readingOrder="2"/>
    </xf>
    <xf numFmtId="0" fontId="6" fillId="4" borderId="9" xfId="0" applyFont="1" applyFill="1" applyBorder="1" applyAlignment="1" applyProtection="1">
      <alignment horizontal="center" wrapText="1" readingOrder="2"/>
    </xf>
    <xf numFmtId="0" fontId="5" fillId="3" borderId="31" xfId="0" applyFont="1" applyFill="1" applyBorder="1" applyAlignment="1" applyProtection="1">
      <alignment horizontal="right" vertical="center" wrapText="1" readingOrder="2"/>
    </xf>
    <xf numFmtId="0" fontId="5" fillId="3" borderId="14" xfId="0" applyFont="1" applyFill="1" applyBorder="1" applyAlignment="1" applyProtection="1">
      <alignment horizontal="right" vertical="center" wrapText="1" readingOrder="2"/>
    </xf>
    <xf numFmtId="0" fontId="5" fillId="3" borderId="63" xfId="0" applyFont="1" applyFill="1" applyBorder="1" applyAlignment="1" applyProtection="1">
      <alignment horizontal="right" vertical="center" wrapText="1" readingOrder="2"/>
    </xf>
    <xf numFmtId="0" fontId="27" fillId="4" borderId="36" xfId="0" applyFont="1" applyFill="1" applyBorder="1" applyAlignment="1" applyProtection="1">
      <alignment horizontal="center" vertical="center" wrapText="1"/>
    </xf>
    <xf numFmtId="0" fontId="27" fillId="4" borderId="48" xfId="0" applyFont="1" applyFill="1" applyBorder="1" applyAlignment="1" applyProtection="1">
      <alignment horizontal="center" vertical="center" wrapText="1"/>
    </xf>
    <xf numFmtId="0" fontId="27" fillId="4" borderId="4" xfId="0" applyFont="1" applyFill="1" applyBorder="1" applyAlignment="1" applyProtection="1">
      <alignment horizontal="center" vertical="center" wrapText="1"/>
    </xf>
    <xf numFmtId="0" fontId="27" fillId="4" borderId="49" xfId="0" applyFont="1" applyFill="1" applyBorder="1" applyAlignment="1" applyProtection="1">
      <alignment horizontal="center" vertical="center" wrapText="1"/>
    </xf>
    <xf numFmtId="0" fontId="27" fillId="4" borderId="30" xfId="0" applyFont="1" applyFill="1" applyBorder="1" applyAlignment="1" applyProtection="1">
      <alignment horizontal="center" vertical="center" wrapText="1"/>
    </xf>
    <xf numFmtId="0" fontId="27" fillId="4" borderId="50" xfId="0" applyFont="1" applyFill="1" applyBorder="1" applyAlignment="1" applyProtection="1">
      <alignment horizontal="center" vertical="center" wrapText="1"/>
    </xf>
    <xf numFmtId="164" fontId="6" fillId="4" borderId="6" xfId="0" applyNumberFormat="1" applyFont="1" applyFill="1" applyBorder="1" applyAlignment="1" applyProtection="1">
      <alignment horizontal="center" wrapText="1"/>
    </xf>
    <xf numFmtId="0" fontId="6" fillId="4" borderId="48" xfId="0" applyFont="1" applyFill="1" applyBorder="1" applyAlignment="1" applyProtection="1">
      <alignment horizontal="center" wrapText="1"/>
    </xf>
    <xf numFmtId="0" fontId="8" fillId="0" borderId="34" xfId="0" applyFont="1" applyFill="1" applyBorder="1" applyAlignment="1" applyProtection="1">
      <alignment horizontal="center" vertical="top"/>
      <protection locked="0"/>
    </xf>
    <xf numFmtId="0" fontId="8" fillId="0" borderId="18" xfId="0" applyFont="1" applyFill="1" applyBorder="1" applyAlignment="1" applyProtection="1">
      <alignment horizontal="center" vertical="top"/>
      <protection locked="0"/>
    </xf>
    <xf numFmtId="0" fontId="8" fillId="0" borderId="38" xfId="0" applyFont="1" applyFill="1" applyBorder="1" applyAlignment="1" applyProtection="1">
      <alignment horizontal="center" vertical="top"/>
      <protection locked="0"/>
    </xf>
    <xf numFmtId="0" fontId="8" fillId="0" borderId="45" xfId="0" applyFont="1" applyFill="1" applyBorder="1" applyAlignment="1" applyProtection="1">
      <alignment horizontal="center" vertical="top"/>
      <protection locked="0"/>
    </xf>
    <xf numFmtId="0" fontId="5" fillId="3" borderId="28" xfId="0" applyFont="1" applyFill="1" applyBorder="1" applyAlignment="1" applyProtection="1">
      <alignment horizontal="right" vertical="center" wrapText="1" readingOrder="2"/>
    </xf>
    <xf numFmtId="0" fontId="5" fillId="3" borderId="29" xfId="0" applyFont="1" applyFill="1" applyBorder="1" applyAlignment="1" applyProtection="1">
      <alignment horizontal="right" vertical="center" wrapText="1" readingOrder="2"/>
    </xf>
    <xf numFmtId="0" fontId="5" fillId="3" borderId="30" xfId="0" applyFont="1" applyFill="1" applyBorder="1" applyAlignment="1" applyProtection="1">
      <alignment horizontal="right" vertical="center" wrapText="1" readingOrder="2"/>
    </xf>
    <xf numFmtId="0" fontId="2" fillId="0" borderId="38" xfId="0" applyFont="1" applyFill="1" applyBorder="1" applyAlignment="1" applyProtection="1">
      <alignment horizontal="left" vertical="top"/>
      <protection locked="0"/>
    </xf>
    <xf numFmtId="0" fontId="2" fillId="0" borderId="47" xfId="0" applyFont="1" applyFill="1" applyBorder="1" applyAlignment="1" applyProtection="1">
      <alignment horizontal="left" vertical="top"/>
      <protection locked="0"/>
    </xf>
    <xf numFmtId="0" fontId="2" fillId="0" borderId="45" xfId="0" applyFont="1" applyFill="1" applyBorder="1" applyAlignment="1" applyProtection="1">
      <alignment horizontal="left" vertical="top"/>
      <protection locked="0"/>
    </xf>
    <xf numFmtId="0" fontId="2" fillId="0" borderId="24" xfId="0" applyFont="1" applyFill="1" applyBorder="1" applyAlignment="1" applyProtection="1">
      <alignment horizontal="left" vertical="top"/>
      <protection locked="0"/>
    </xf>
    <xf numFmtId="0" fontId="2" fillId="0" borderId="0" xfId="0" applyFont="1" applyFill="1" applyBorder="1" applyAlignment="1" applyProtection="1">
      <alignment horizontal="left" vertical="top"/>
      <protection locked="0"/>
    </xf>
    <xf numFmtId="0" fontId="2" fillId="0" borderId="25" xfId="0" applyFont="1" applyFill="1" applyBorder="1" applyAlignment="1" applyProtection="1">
      <alignment horizontal="left" vertical="top"/>
      <protection locked="0"/>
    </xf>
    <xf numFmtId="0" fontId="2" fillId="0" borderId="26" xfId="0" applyFont="1" applyFill="1" applyBorder="1" applyAlignment="1" applyProtection="1">
      <alignment horizontal="left" vertical="top"/>
      <protection locked="0"/>
    </xf>
    <xf numFmtId="0" fontId="2" fillId="0" borderId="1" xfId="0" applyFont="1" applyFill="1" applyBorder="1" applyAlignment="1" applyProtection="1">
      <alignment horizontal="left" vertical="top"/>
      <protection locked="0"/>
    </xf>
    <xf numFmtId="0" fontId="2" fillId="0" borderId="27" xfId="0" applyFont="1" applyFill="1" applyBorder="1" applyAlignment="1" applyProtection="1">
      <alignment horizontal="left" vertical="top"/>
      <protection locked="0"/>
    </xf>
    <xf numFmtId="0" fontId="8" fillId="4" borderId="16" xfId="0" applyFont="1" applyFill="1" applyBorder="1" applyAlignment="1" applyProtection="1">
      <alignment horizontal="right" vertical="center" wrapText="1"/>
    </xf>
    <xf numFmtId="0" fontId="8" fillId="4" borderId="34" xfId="0" applyFont="1" applyFill="1" applyBorder="1" applyAlignment="1" applyProtection="1">
      <alignment horizontal="right" vertical="center" wrapText="1"/>
    </xf>
    <xf numFmtId="0" fontId="8" fillId="4" borderId="35" xfId="0" applyFont="1" applyFill="1" applyBorder="1" applyAlignment="1" applyProtection="1">
      <alignment horizontal="right" vertical="center" wrapText="1"/>
    </xf>
    <xf numFmtId="0" fontId="8" fillId="4" borderId="18" xfId="0" applyFont="1" applyFill="1" applyBorder="1" applyAlignment="1" applyProtection="1">
      <alignment horizontal="right" vertical="center" wrapText="1"/>
    </xf>
    <xf numFmtId="0" fontId="8" fillId="4" borderId="55" xfId="0" applyFont="1" applyFill="1" applyBorder="1" applyAlignment="1" applyProtection="1">
      <alignment horizontal="right" vertical="center" wrapText="1"/>
    </xf>
    <xf numFmtId="0" fontId="8" fillId="4" borderId="29" xfId="0" applyFont="1" applyFill="1" applyBorder="1" applyAlignment="1" applyProtection="1">
      <alignment horizontal="right" vertical="center" wrapText="1"/>
    </xf>
    <xf numFmtId="0" fontId="8" fillId="4" borderId="51" xfId="0" applyFont="1" applyFill="1" applyBorder="1" applyAlignment="1" applyProtection="1">
      <alignment horizontal="right" vertical="center" wrapText="1"/>
    </xf>
    <xf numFmtId="0" fontId="6" fillId="8" borderId="13" xfId="0" applyFont="1" applyFill="1" applyBorder="1" applyAlignment="1" applyProtection="1">
      <alignment horizontal="right" vertical="top" wrapText="1"/>
    </xf>
    <xf numFmtId="0" fontId="6" fillId="8" borderId="43" xfId="0" applyFont="1" applyFill="1" applyBorder="1" applyAlignment="1" applyProtection="1">
      <alignment horizontal="right" vertical="top" wrapText="1"/>
    </xf>
    <xf numFmtId="0" fontId="6" fillId="8" borderId="44" xfId="0" applyFont="1" applyFill="1" applyBorder="1" applyAlignment="1" applyProtection="1">
      <alignment horizontal="right" vertical="top" wrapText="1"/>
    </xf>
    <xf numFmtId="0" fontId="5" fillId="3" borderId="5" xfId="0" applyFont="1" applyFill="1" applyBorder="1" applyAlignment="1" applyProtection="1">
      <alignment horizontal="right" vertical="center" wrapText="1" readingOrder="2"/>
    </xf>
    <xf numFmtId="0" fontId="8" fillId="4" borderId="32" xfId="0" applyFont="1" applyFill="1" applyBorder="1" applyAlignment="1" applyProtection="1">
      <alignment horizontal="right" vertical="center" wrapText="1" readingOrder="2"/>
    </xf>
    <xf numFmtId="0" fontId="8" fillId="4" borderId="16" xfId="0" applyFont="1" applyFill="1" applyBorder="1" applyAlignment="1" applyProtection="1">
      <alignment horizontal="right" vertical="center" wrapText="1" readingOrder="2"/>
    </xf>
    <xf numFmtId="0" fontId="8" fillId="4" borderId="39" xfId="0" applyFont="1" applyFill="1" applyBorder="1" applyAlignment="1" applyProtection="1">
      <alignment horizontal="right" vertical="center" wrapText="1" readingOrder="2"/>
    </xf>
    <xf numFmtId="164" fontId="6" fillId="4" borderId="34" xfId="0" applyNumberFormat="1" applyFont="1" applyFill="1" applyBorder="1" applyAlignment="1" applyProtection="1">
      <alignment horizontal="center" wrapText="1"/>
    </xf>
    <xf numFmtId="164" fontId="6" fillId="4" borderId="18" xfId="0" applyNumberFormat="1" applyFont="1" applyFill="1" applyBorder="1" applyAlignment="1" applyProtection="1">
      <alignment horizontal="center" wrapText="1"/>
    </xf>
    <xf numFmtId="0" fontId="6" fillId="4" borderId="32" xfId="0" applyFont="1" applyFill="1" applyBorder="1" applyAlignment="1" applyProtection="1">
      <alignment horizontal="center" vertical="center" wrapText="1" readingOrder="2"/>
    </xf>
    <xf numFmtId="0" fontId="6" fillId="4" borderId="39" xfId="0" applyFont="1" applyFill="1" applyBorder="1" applyAlignment="1" applyProtection="1">
      <alignment horizontal="center" vertical="center" wrapText="1" readingOrder="2"/>
    </xf>
    <xf numFmtId="0" fontId="8" fillId="0" borderId="55" xfId="0" applyFont="1" applyFill="1" applyBorder="1" applyAlignment="1" applyProtection="1">
      <alignment horizontal="center"/>
      <protection locked="0"/>
    </xf>
    <xf numFmtId="0" fontId="8" fillId="0" borderId="51" xfId="0" applyFont="1" applyFill="1" applyBorder="1" applyAlignment="1" applyProtection="1">
      <alignment horizontal="center"/>
      <protection locked="0"/>
    </xf>
    <xf numFmtId="0" fontId="8" fillId="0" borderId="13" xfId="0" applyFont="1" applyFill="1" applyBorder="1" applyAlignment="1" applyProtection="1">
      <alignment horizontal="center"/>
      <protection locked="0"/>
    </xf>
    <xf numFmtId="0" fontId="8" fillId="0" borderId="44" xfId="0" applyFont="1" applyFill="1" applyBorder="1" applyAlignment="1" applyProtection="1">
      <alignment horizontal="center"/>
      <protection locked="0"/>
    </xf>
    <xf numFmtId="0" fontId="8" fillId="0" borderId="26" xfId="0" applyFont="1" applyFill="1" applyBorder="1" applyAlignment="1" applyProtection="1">
      <alignment horizontal="center"/>
      <protection locked="0"/>
    </xf>
    <xf numFmtId="0" fontId="8" fillId="0" borderId="27" xfId="0" applyFont="1" applyFill="1" applyBorder="1" applyAlignment="1" applyProtection="1">
      <alignment horizontal="center"/>
      <protection locked="0"/>
    </xf>
    <xf numFmtId="0" fontId="8" fillId="0" borderId="19" xfId="0" applyFont="1" applyFill="1" applyBorder="1" applyAlignment="1" applyProtection="1">
      <alignment horizontal="center"/>
      <protection locked="0"/>
    </xf>
    <xf numFmtId="0" fontId="8" fillId="0" borderId="21" xfId="0" applyFont="1" applyFill="1" applyBorder="1" applyAlignment="1" applyProtection="1">
      <alignment horizontal="center"/>
      <protection locked="0"/>
    </xf>
    <xf numFmtId="0" fontId="8" fillId="0" borderId="22" xfId="0" applyFont="1" applyFill="1" applyBorder="1" applyAlignment="1" applyProtection="1">
      <alignment horizontal="center"/>
      <protection locked="0"/>
    </xf>
    <xf numFmtId="0" fontId="8" fillId="0" borderId="69" xfId="0" applyFont="1" applyFill="1" applyBorder="1" applyAlignment="1" applyProtection="1">
      <alignment horizontal="center"/>
      <protection locked="0"/>
    </xf>
    <xf numFmtId="0" fontId="8" fillId="0" borderId="34" xfId="0" applyFont="1" applyFill="1" applyBorder="1" applyAlignment="1" applyProtection="1">
      <alignment horizontal="center"/>
      <protection locked="0"/>
    </xf>
    <xf numFmtId="0" fontId="8" fillId="0" borderId="18" xfId="0" applyFont="1" applyFill="1" applyBorder="1" applyAlignment="1" applyProtection="1">
      <alignment horizontal="center"/>
      <protection locked="0"/>
    </xf>
    <xf numFmtId="0" fontId="8" fillId="4" borderId="3" xfId="0" applyFont="1" applyFill="1" applyBorder="1" applyAlignment="1" applyProtection="1">
      <alignment horizontal="right" wrapText="1" readingOrder="2"/>
    </xf>
    <xf numFmtId="0" fontId="8" fillId="4" borderId="21" xfId="0" applyFont="1" applyFill="1" applyBorder="1" applyAlignment="1" applyProtection="1">
      <alignment horizontal="right" wrapText="1" readingOrder="2"/>
    </xf>
    <xf numFmtId="0" fontId="11" fillId="4" borderId="28" xfId="0" applyFont="1" applyFill="1" applyBorder="1" applyAlignment="1" applyProtection="1">
      <alignment horizontal="right" wrapText="1"/>
    </xf>
    <xf numFmtId="0" fontId="11" fillId="4" borderId="51" xfId="0" applyFont="1" applyFill="1" applyBorder="1" applyAlignment="1" applyProtection="1">
      <alignment horizontal="right" wrapText="1"/>
    </xf>
    <xf numFmtId="0" fontId="11" fillId="4" borderId="13" xfId="0" applyFont="1" applyFill="1" applyBorder="1" applyAlignment="1" applyProtection="1">
      <alignment horizontal="right" vertical="center" wrapText="1" readingOrder="2"/>
    </xf>
    <xf numFmtId="0" fontId="11" fillId="4" borderId="43" xfId="0" applyFont="1" applyFill="1" applyBorder="1" applyAlignment="1" applyProtection="1">
      <alignment horizontal="right" vertical="center" wrapText="1" readingOrder="2"/>
    </xf>
    <xf numFmtId="0" fontId="8" fillId="4" borderId="13" xfId="0" applyFont="1" applyFill="1" applyBorder="1" applyAlignment="1" applyProtection="1">
      <alignment horizontal="right" vertical="center" wrapText="1" readingOrder="2"/>
    </xf>
    <xf numFmtId="0" fontId="8" fillId="4" borderId="43" xfId="0" applyFont="1" applyFill="1" applyBorder="1" applyAlignment="1" applyProtection="1">
      <alignment horizontal="right" vertical="center" wrapText="1" readingOrder="2"/>
    </xf>
    <xf numFmtId="0" fontId="43" fillId="4" borderId="19" xfId="0" applyFont="1" applyFill="1" applyBorder="1" applyAlignment="1" applyProtection="1">
      <alignment horizontal="center" wrapText="1"/>
    </xf>
    <xf numFmtId="0" fontId="43" fillId="4" borderId="21" xfId="0" applyFont="1" applyFill="1" applyBorder="1" applyAlignment="1" applyProtection="1">
      <alignment horizontal="center" wrapText="1"/>
    </xf>
    <xf numFmtId="0" fontId="7" fillId="4" borderId="55" xfId="0" applyFont="1" applyFill="1" applyBorder="1" applyAlignment="1" applyProtection="1">
      <alignment horizontal="center" vertical="center" wrapText="1"/>
    </xf>
    <xf numFmtId="0" fontId="7" fillId="4" borderId="51" xfId="0" applyFont="1" applyFill="1" applyBorder="1" applyAlignment="1" applyProtection="1">
      <alignment horizontal="center" vertical="center" wrapText="1"/>
    </xf>
    <xf numFmtId="0" fontId="8" fillId="0" borderId="11" xfId="0" applyFont="1" applyFill="1" applyBorder="1" applyAlignment="1" applyProtection="1">
      <alignment horizontal="left"/>
      <protection locked="0"/>
    </xf>
    <xf numFmtId="0" fontId="8" fillId="0" borderId="49" xfId="0" applyFont="1" applyFill="1" applyBorder="1" applyAlignment="1" applyProtection="1">
      <alignment horizontal="left"/>
      <protection locked="0"/>
    </xf>
    <xf numFmtId="0" fontId="9" fillId="0" borderId="8" xfId="0" applyFont="1" applyFill="1" applyBorder="1" applyAlignment="1" applyProtection="1">
      <alignment horizontal="left"/>
      <protection locked="0"/>
    </xf>
    <xf numFmtId="0" fontId="9" fillId="0" borderId="50" xfId="0" applyFont="1" applyFill="1" applyBorder="1" applyAlignment="1" applyProtection="1">
      <alignment horizontal="left"/>
      <protection locked="0"/>
    </xf>
    <xf numFmtId="0" fontId="8" fillId="0" borderId="33" xfId="0" applyFont="1" applyFill="1" applyBorder="1" applyAlignment="1" applyProtection="1">
      <alignment horizontal="left"/>
      <protection locked="0"/>
    </xf>
    <xf numFmtId="0" fontId="8" fillId="0" borderId="53" xfId="0" applyFont="1" applyFill="1" applyBorder="1" applyAlignment="1" applyProtection="1">
      <alignment horizontal="left"/>
      <protection locked="0"/>
    </xf>
    <xf numFmtId="0" fontId="6" fillId="4" borderId="34" xfId="0" applyFont="1" applyFill="1" applyBorder="1" applyAlignment="1" applyProtection="1">
      <alignment horizontal="center" vertical="center" wrapText="1"/>
    </xf>
    <xf numFmtId="0" fontId="6" fillId="4" borderId="55" xfId="0" applyFont="1" applyFill="1" applyBorder="1" applyAlignment="1" applyProtection="1">
      <alignment horizontal="center" vertical="center" wrapText="1"/>
    </xf>
    <xf numFmtId="0" fontId="6" fillId="4" borderId="6" xfId="0" applyFont="1" applyFill="1" applyBorder="1" applyAlignment="1" applyProtection="1">
      <alignment horizontal="center" wrapText="1"/>
    </xf>
    <xf numFmtId="0" fontId="6" fillId="4" borderId="10" xfId="0" applyFont="1" applyFill="1" applyBorder="1" applyAlignment="1" applyProtection="1">
      <alignment horizontal="center" wrapText="1"/>
    </xf>
    <xf numFmtId="0" fontId="6" fillId="4" borderId="6" xfId="0" applyFont="1" applyFill="1" applyBorder="1" applyAlignment="1" applyProtection="1">
      <alignment horizontal="center" vertical="center" wrapText="1"/>
    </xf>
    <xf numFmtId="0" fontId="6" fillId="4" borderId="48" xfId="0" applyFont="1" applyFill="1" applyBorder="1" applyAlignment="1" applyProtection="1">
      <alignment horizontal="center" vertical="center" wrapText="1"/>
    </xf>
    <xf numFmtId="0" fontId="6" fillId="4" borderId="8" xfId="0" applyFont="1" applyFill="1" applyBorder="1" applyAlignment="1" applyProtection="1">
      <alignment horizontal="center" vertical="center" wrapText="1"/>
    </xf>
    <xf numFmtId="0" fontId="6" fillId="4" borderId="50" xfId="0" applyFont="1" applyFill="1" applyBorder="1" applyAlignment="1" applyProtection="1">
      <alignment horizontal="center" vertical="center" wrapText="1"/>
    </xf>
    <xf numFmtId="0" fontId="9" fillId="0" borderId="55" xfId="0" applyFont="1" applyFill="1" applyBorder="1" applyAlignment="1" applyProtection="1">
      <alignment horizontal="left"/>
      <protection locked="0"/>
    </xf>
    <xf numFmtId="0" fontId="9" fillId="0" borderId="51" xfId="0" applyFont="1" applyFill="1" applyBorder="1" applyAlignment="1" applyProtection="1">
      <alignment horizontal="left"/>
      <protection locked="0"/>
    </xf>
    <xf numFmtId="0" fontId="6" fillId="4" borderId="10" xfId="0" applyFont="1" applyFill="1" applyBorder="1" applyAlignment="1" applyProtection="1">
      <alignment horizontal="center" vertical="center" wrapText="1"/>
    </xf>
    <xf numFmtId="0" fontId="6" fillId="4" borderId="52" xfId="0" applyFont="1" applyFill="1" applyBorder="1" applyAlignment="1" applyProtection="1">
      <alignment horizontal="center" vertical="center" wrapText="1"/>
    </xf>
    <xf numFmtId="0" fontId="6" fillId="4" borderId="24" xfId="0" applyFont="1" applyFill="1" applyBorder="1" applyAlignment="1" applyProtection="1">
      <alignment horizontal="center" vertical="center" wrapText="1"/>
    </xf>
    <xf numFmtId="0" fontId="6" fillId="4" borderId="25" xfId="0" applyFont="1" applyFill="1" applyBorder="1" applyAlignment="1" applyProtection="1">
      <alignment horizontal="center" vertical="center" wrapText="1"/>
    </xf>
    <xf numFmtId="0" fontId="8" fillId="4" borderId="68" xfId="0" applyFont="1" applyFill="1" applyBorder="1" applyAlignment="1" applyProtection="1">
      <alignment horizontal="right" vertical="center" wrapText="1" readingOrder="2"/>
    </xf>
    <xf numFmtId="0" fontId="8" fillId="4" borderId="40" xfId="0" applyFont="1" applyFill="1" applyBorder="1" applyAlignment="1" applyProtection="1">
      <alignment horizontal="right" vertical="center" wrapText="1" readingOrder="2"/>
    </xf>
    <xf numFmtId="0" fontId="8" fillId="4" borderId="62" xfId="0" applyFont="1" applyFill="1" applyBorder="1" applyAlignment="1" applyProtection="1">
      <alignment horizontal="right" wrapText="1" readingOrder="2"/>
    </xf>
    <xf numFmtId="0" fontId="8" fillId="4" borderId="56" xfId="0" applyFont="1" applyFill="1" applyBorder="1" applyAlignment="1" applyProtection="1">
      <alignment horizontal="right" wrapText="1" readingOrder="2"/>
    </xf>
    <xf numFmtId="0" fontId="8" fillId="4" borderId="17" xfId="0" applyFont="1" applyFill="1" applyBorder="1" applyAlignment="1" applyProtection="1">
      <alignment horizontal="right" vertical="center" wrapText="1" readingOrder="2"/>
    </xf>
    <xf numFmtId="0" fontId="8" fillId="4" borderId="58" xfId="0" applyFont="1" applyFill="1" applyBorder="1" applyAlignment="1" applyProtection="1">
      <alignment horizontal="right" vertical="center" wrapText="1" readingOrder="2"/>
    </xf>
    <xf numFmtId="0" fontId="8" fillId="4" borderId="18" xfId="0" applyFont="1" applyFill="1" applyBorder="1" applyAlignment="1" applyProtection="1">
      <alignment horizontal="right" vertical="center" wrapText="1" readingOrder="2"/>
    </xf>
    <xf numFmtId="0" fontId="8" fillId="4" borderId="21" xfId="0" applyFont="1" applyFill="1" applyBorder="1" applyAlignment="1" applyProtection="1">
      <alignment horizontal="right" vertical="center" wrapText="1" readingOrder="2"/>
    </xf>
    <xf numFmtId="0" fontId="11" fillId="4" borderId="28" xfId="0" applyFont="1" applyFill="1" applyBorder="1" applyAlignment="1" applyProtection="1">
      <alignment horizontal="right" wrapText="1" readingOrder="1"/>
    </xf>
    <xf numFmtId="0" fontId="11" fillId="4" borderId="51" xfId="0" applyFont="1" applyFill="1" applyBorder="1" applyAlignment="1" applyProtection="1">
      <alignment horizontal="right" wrapText="1" readingOrder="1"/>
    </xf>
    <xf numFmtId="0" fontId="43" fillId="4" borderId="13" xfId="0" applyFont="1" applyFill="1" applyBorder="1" applyAlignment="1" applyProtection="1">
      <alignment horizontal="center" wrapText="1"/>
    </xf>
    <xf numFmtId="0" fontId="43" fillId="4" borderId="44" xfId="0" applyFont="1" applyFill="1" applyBorder="1" applyAlignment="1" applyProtection="1">
      <alignment horizontal="center" wrapText="1"/>
    </xf>
    <xf numFmtId="0" fontId="43" fillId="4" borderId="34" xfId="0" applyFont="1" applyFill="1" applyBorder="1" applyAlignment="1" applyProtection="1">
      <alignment horizontal="center" wrapText="1"/>
    </xf>
    <xf numFmtId="0" fontId="43" fillId="4" borderId="18" xfId="0" applyFont="1" applyFill="1" applyBorder="1" applyAlignment="1" applyProtection="1">
      <alignment horizontal="center" wrapText="1"/>
    </xf>
    <xf numFmtId="0" fontId="8" fillId="0" borderId="47" xfId="0" applyFont="1" applyFill="1" applyBorder="1" applyAlignment="1" applyProtection="1">
      <alignment horizontal="center" vertical="top"/>
      <protection locked="0"/>
    </xf>
    <xf numFmtId="0" fontId="8" fillId="0" borderId="24" xfId="0" applyFont="1" applyFill="1" applyBorder="1" applyAlignment="1" applyProtection="1">
      <alignment horizontal="center" vertical="top"/>
      <protection locked="0"/>
    </xf>
    <xf numFmtId="0" fontId="8" fillId="0" borderId="0" xfId="0" applyFont="1" applyFill="1" applyBorder="1" applyAlignment="1" applyProtection="1">
      <alignment horizontal="center" vertical="top"/>
      <protection locked="0"/>
    </xf>
    <xf numFmtId="0" fontId="8" fillId="0" borderId="25" xfId="0" applyFont="1" applyFill="1" applyBorder="1" applyAlignment="1" applyProtection="1">
      <alignment horizontal="center" vertical="top"/>
      <protection locked="0"/>
    </xf>
    <xf numFmtId="0" fontId="8" fillId="0" borderId="26" xfId="0" applyFont="1" applyFill="1" applyBorder="1" applyAlignment="1" applyProtection="1">
      <alignment horizontal="center" vertical="top"/>
      <protection locked="0"/>
    </xf>
    <xf numFmtId="0" fontId="8" fillId="0" borderId="1" xfId="0" applyFont="1" applyFill="1" applyBorder="1" applyAlignment="1" applyProtection="1">
      <alignment horizontal="center" vertical="top"/>
      <protection locked="0"/>
    </xf>
    <xf numFmtId="0" fontId="8" fillId="0" borderId="27" xfId="0" applyFont="1" applyFill="1" applyBorder="1" applyAlignment="1" applyProtection="1">
      <alignment horizontal="center" vertical="top"/>
      <protection locked="0"/>
    </xf>
    <xf numFmtId="0" fontId="6" fillId="4" borderId="34" xfId="0" applyFont="1" applyFill="1" applyBorder="1" applyAlignment="1" applyProtection="1">
      <alignment horizontal="center"/>
    </xf>
    <xf numFmtId="0" fontId="6" fillId="4" borderId="35" xfId="0" applyFont="1" applyFill="1" applyBorder="1" applyAlignment="1" applyProtection="1">
      <alignment horizontal="center"/>
    </xf>
    <xf numFmtId="0" fontId="6" fillId="4" borderId="18" xfId="0" applyFont="1" applyFill="1" applyBorder="1" applyAlignment="1" applyProtection="1">
      <alignment horizontal="center"/>
    </xf>
    <xf numFmtId="0" fontId="6" fillId="4" borderId="6" xfId="0" applyFont="1" applyFill="1" applyBorder="1" applyAlignment="1" applyProtection="1">
      <alignment horizontal="center"/>
    </xf>
    <xf numFmtId="0" fontId="6" fillId="4" borderId="10" xfId="0" applyFont="1" applyFill="1" applyBorder="1" applyAlignment="1" applyProtection="1">
      <alignment horizontal="center"/>
    </xf>
    <xf numFmtId="0" fontId="6" fillId="4" borderId="48" xfId="0" applyFont="1" applyFill="1" applyBorder="1" applyAlignment="1" applyProtection="1">
      <alignment horizontal="center"/>
    </xf>
    <xf numFmtId="0" fontId="6" fillId="4" borderId="7" xfId="0" applyFont="1" applyFill="1" applyBorder="1" applyAlignment="1" applyProtection="1">
      <alignment horizontal="center" vertical="center" wrapText="1"/>
    </xf>
    <xf numFmtId="0" fontId="6" fillId="4" borderId="9" xfId="0" applyFont="1" applyFill="1" applyBorder="1" applyAlignment="1" applyProtection="1">
      <alignment horizontal="center" vertical="center" wrapText="1"/>
    </xf>
    <xf numFmtId="0" fontId="6" fillId="4" borderId="57" xfId="0" applyFont="1" applyFill="1" applyBorder="1" applyAlignment="1" applyProtection="1">
      <alignment horizontal="center" vertical="center" wrapText="1"/>
    </xf>
    <xf numFmtId="0" fontId="6" fillId="4" borderId="67" xfId="0" applyFont="1" applyFill="1" applyBorder="1" applyAlignment="1" applyProtection="1">
      <alignment horizontal="center" vertical="center" wrapText="1"/>
    </xf>
    <xf numFmtId="0" fontId="8" fillId="0" borderId="64" xfId="0" applyFont="1" applyFill="1" applyBorder="1" applyAlignment="1" applyProtection="1">
      <alignment horizontal="center"/>
      <protection locked="0"/>
    </xf>
    <xf numFmtId="0" fontId="8" fillId="0" borderId="54" xfId="0" applyFont="1" applyFill="1" applyBorder="1" applyAlignment="1" applyProtection="1">
      <alignment horizontal="center"/>
      <protection locked="0"/>
    </xf>
    <xf numFmtId="0" fontId="6" fillId="4" borderId="36" xfId="0" applyFont="1" applyFill="1" applyBorder="1" applyAlignment="1" applyProtection="1">
      <alignment horizontal="center" vertical="center" wrapText="1"/>
    </xf>
    <xf numFmtId="0" fontId="6" fillId="4" borderId="42" xfId="0" applyFont="1" applyFill="1" applyBorder="1" applyAlignment="1" applyProtection="1">
      <alignment horizontal="center" vertical="center" wrapText="1"/>
    </xf>
    <xf numFmtId="0" fontId="6" fillId="4" borderId="65" xfId="0" applyFont="1" applyFill="1" applyBorder="1" applyAlignment="1" applyProtection="1">
      <alignment horizontal="center" vertical="center" wrapText="1"/>
    </xf>
    <xf numFmtId="0" fontId="8" fillId="0" borderId="42" xfId="0" applyFont="1" applyFill="1" applyBorder="1" applyAlignment="1" applyProtection="1">
      <alignment horizontal="left" vertical="center"/>
      <protection locked="0"/>
    </xf>
    <xf numFmtId="0" fontId="8" fillId="0" borderId="65" xfId="0" applyFont="1" applyFill="1" applyBorder="1" applyAlignment="1" applyProtection="1">
      <alignment horizontal="left" vertical="center"/>
      <protection locked="0"/>
    </xf>
    <xf numFmtId="0" fontId="9" fillId="0" borderId="36" xfId="0" applyFont="1" applyFill="1" applyBorder="1" applyAlignment="1" applyProtection="1">
      <alignment horizontal="left" vertical="center"/>
      <protection locked="0"/>
    </xf>
    <xf numFmtId="0" fontId="9" fillId="0" borderId="48" xfId="0" applyFont="1" applyFill="1" applyBorder="1" applyAlignment="1" applyProtection="1">
      <alignment horizontal="left" vertical="center"/>
      <protection locked="0"/>
    </xf>
    <xf numFmtId="0" fontId="8" fillId="0" borderId="55" xfId="0" applyFont="1" applyFill="1" applyBorder="1" applyAlignment="1" applyProtection="1">
      <alignment horizontal="left" vertical="top"/>
      <protection locked="0"/>
    </xf>
    <xf numFmtId="0" fontId="8" fillId="0" borderId="51" xfId="0" applyFont="1" applyFill="1" applyBorder="1" applyAlignment="1" applyProtection="1">
      <alignment horizontal="left" vertical="top"/>
      <protection locked="0"/>
    </xf>
    <xf numFmtId="0" fontId="8" fillId="0" borderId="19" xfId="0" applyFont="1" applyFill="1" applyBorder="1" applyAlignment="1" applyProtection="1">
      <alignment horizontal="left" vertical="top"/>
      <protection locked="0"/>
    </xf>
    <xf numFmtId="0" fontId="8" fillId="0" borderId="34" xfId="0" applyFont="1" applyFill="1" applyBorder="1" applyAlignment="1" applyProtection="1">
      <alignment horizontal="left" vertical="top"/>
      <protection locked="0"/>
    </xf>
    <xf numFmtId="0" fontId="8" fillId="0" borderId="18" xfId="0" applyFont="1" applyFill="1" applyBorder="1" applyAlignment="1" applyProtection="1">
      <alignment horizontal="left" vertical="top"/>
      <protection locked="0"/>
    </xf>
    <xf numFmtId="0" fontId="8" fillId="4" borderId="19" xfId="0" applyFont="1" applyFill="1" applyBorder="1" applyAlignment="1" applyProtection="1">
      <alignment horizontal="right" vertical="center" wrapText="1" readingOrder="2"/>
    </xf>
    <xf numFmtId="0" fontId="8" fillId="4" borderId="34" xfId="0" applyFont="1" applyFill="1" applyBorder="1" applyAlignment="1" applyProtection="1">
      <alignment horizontal="right" wrapText="1" readingOrder="2"/>
    </xf>
    <xf numFmtId="0" fontId="8" fillId="4" borderId="18" xfId="0" applyFont="1" applyFill="1" applyBorder="1" applyAlignment="1" applyProtection="1">
      <alignment horizontal="right" wrapText="1" readingOrder="2"/>
    </xf>
    <xf numFmtId="0" fontId="8" fillId="4" borderId="37" xfId="0" applyFont="1" applyFill="1" applyBorder="1" applyAlignment="1" applyProtection="1">
      <alignment horizontal="right" vertical="center" wrapText="1" readingOrder="2"/>
    </xf>
    <xf numFmtId="0" fontId="11" fillId="4" borderId="13" xfId="0" applyFont="1" applyFill="1" applyBorder="1" applyAlignment="1" applyProtection="1">
      <alignment horizontal="right"/>
    </xf>
    <xf numFmtId="0" fontId="11" fillId="4" borderId="44" xfId="0" applyFont="1" applyFill="1" applyBorder="1" applyAlignment="1" applyProtection="1">
      <alignment horizontal="right"/>
    </xf>
    <xf numFmtId="0" fontId="8" fillId="0" borderId="38" xfId="0" applyFont="1" applyFill="1" applyBorder="1" applyAlignment="1" applyProtection="1">
      <alignment horizontal="left" wrapText="1"/>
      <protection locked="0"/>
    </xf>
    <xf numFmtId="0" fontId="8" fillId="0" borderId="47" xfId="0" applyFont="1" applyFill="1" applyBorder="1" applyAlignment="1" applyProtection="1">
      <alignment horizontal="left" wrapText="1"/>
      <protection locked="0"/>
    </xf>
    <xf numFmtId="0" fontId="8" fillId="0" borderId="45" xfId="0" applyFont="1" applyFill="1" applyBorder="1" applyAlignment="1" applyProtection="1">
      <alignment horizontal="left" wrapText="1"/>
      <protection locked="0"/>
    </xf>
    <xf numFmtId="0" fontId="8" fillId="0" borderId="24" xfId="0" applyFont="1" applyFill="1" applyBorder="1" applyAlignment="1" applyProtection="1">
      <alignment horizontal="left" wrapText="1"/>
      <protection locked="0"/>
    </xf>
    <xf numFmtId="0" fontId="8" fillId="0" borderId="0" xfId="0" applyFont="1" applyFill="1" applyBorder="1" applyAlignment="1" applyProtection="1">
      <alignment horizontal="left" wrapText="1"/>
      <protection locked="0"/>
    </xf>
    <xf numFmtId="0" fontId="8" fillId="0" borderId="25" xfId="0" applyFont="1" applyFill="1" applyBorder="1" applyAlignment="1" applyProtection="1">
      <alignment horizontal="left" wrapText="1"/>
      <protection locked="0"/>
    </xf>
    <xf numFmtId="0" fontId="8" fillId="0" borderId="26" xfId="0" applyFont="1" applyFill="1" applyBorder="1" applyAlignment="1" applyProtection="1">
      <alignment horizontal="left" wrapText="1"/>
      <protection locked="0"/>
    </xf>
    <xf numFmtId="0" fontId="8" fillId="0" borderId="1" xfId="0" applyFont="1" applyFill="1" applyBorder="1" applyAlignment="1" applyProtection="1">
      <alignment horizontal="left" wrapText="1"/>
      <protection locked="0"/>
    </xf>
    <xf numFmtId="0" fontId="8" fillId="0" borderId="27" xfId="0" applyFont="1" applyFill="1" applyBorder="1" applyAlignment="1" applyProtection="1">
      <alignment horizontal="left" wrapText="1"/>
      <protection locked="0"/>
    </xf>
    <xf numFmtId="0" fontId="8" fillId="0" borderId="13" xfId="0" applyFont="1" applyFill="1" applyBorder="1" applyAlignment="1" applyProtection="1">
      <alignment horizontal="center" vertical="top" wrapText="1"/>
      <protection locked="0"/>
    </xf>
    <xf numFmtId="0" fontId="8" fillId="0" borderId="43" xfId="0" applyFont="1" applyFill="1" applyBorder="1" applyAlignment="1" applyProtection="1">
      <alignment horizontal="center" vertical="top" wrapText="1"/>
      <protection locked="0"/>
    </xf>
    <xf numFmtId="0" fontId="8" fillId="0" borderId="44" xfId="0" applyFont="1" applyFill="1" applyBorder="1" applyAlignment="1" applyProtection="1">
      <alignment horizontal="center" vertical="top" wrapText="1"/>
      <protection locked="0"/>
    </xf>
    <xf numFmtId="0" fontId="8" fillId="4" borderId="13" xfId="0" applyFont="1" applyFill="1" applyBorder="1" applyAlignment="1" applyProtection="1">
      <alignment horizontal="right" vertical="top" wrapText="1" readingOrder="2"/>
    </xf>
    <xf numFmtId="0" fontId="8" fillId="4" borderId="43" xfId="0" applyFont="1" applyFill="1" applyBorder="1" applyAlignment="1" applyProtection="1">
      <alignment horizontal="right" vertical="top" wrapText="1" readingOrder="2"/>
    </xf>
    <xf numFmtId="0" fontId="8" fillId="4" borderId="44" xfId="0" applyFont="1" applyFill="1" applyBorder="1" applyAlignment="1" applyProtection="1">
      <alignment horizontal="right" vertical="top" wrapText="1" readingOrder="2"/>
    </xf>
    <xf numFmtId="0" fontId="6" fillId="8" borderId="13" xfId="0" applyFont="1" applyFill="1" applyBorder="1" applyAlignment="1" applyProtection="1">
      <alignment horizontal="right" vertical="top" wrapText="1" readingOrder="2"/>
    </xf>
    <xf numFmtId="0" fontId="6" fillId="8" borderId="43" xfId="0" applyFont="1" applyFill="1" applyBorder="1" applyAlignment="1" applyProtection="1">
      <alignment horizontal="right" vertical="top" wrapText="1" readingOrder="2"/>
    </xf>
    <xf numFmtId="0" fontId="6" fillId="8" borderId="44" xfId="0" applyFont="1" applyFill="1" applyBorder="1" applyAlignment="1" applyProtection="1">
      <alignment horizontal="right" vertical="top" wrapText="1" readingOrder="2"/>
    </xf>
    <xf numFmtId="0" fontId="8" fillId="0" borderId="13" xfId="0" applyFont="1" applyFill="1" applyBorder="1" applyAlignment="1" applyProtection="1">
      <alignment horizontal="left" vertical="top" wrapText="1"/>
      <protection locked="0"/>
    </xf>
    <xf numFmtId="0" fontId="8" fillId="0" borderId="43" xfId="0" applyFont="1" applyFill="1" applyBorder="1" applyAlignment="1" applyProtection="1">
      <alignment horizontal="left" vertical="top" wrapText="1"/>
      <protection locked="0"/>
    </xf>
    <xf numFmtId="0" fontId="8" fillId="0" borderId="44" xfId="0" applyFont="1" applyFill="1" applyBorder="1" applyAlignment="1" applyProtection="1">
      <alignment horizontal="left" vertical="top" wrapText="1"/>
      <protection locked="0"/>
    </xf>
    <xf numFmtId="0" fontId="33" fillId="0" borderId="32" xfId="0" applyFont="1" applyBorder="1" applyAlignment="1">
      <alignment vertical="center" wrapText="1"/>
    </xf>
    <xf numFmtId="0" fontId="33" fillId="0" borderId="39" xfId="0" applyFont="1" applyBorder="1" applyAlignment="1">
      <alignment vertical="center" wrapText="1"/>
    </xf>
    <xf numFmtId="0" fontId="42" fillId="0" borderId="32" xfId="0" applyFont="1" applyBorder="1" applyAlignment="1">
      <alignment vertical="center" wrapText="1"/>
    </xf>
    <xf numFmtId="0" fontId="28" fillId="0" borderId="39" xfId="0" applyFont="1" applyBorder="1" applyAlignment="1">
      <alignment vertical="center" wrapText="1"/>
    </xf>
    <xf numFmtId="0" fontId="28" fillId="0" borderId="16" xfId="0" applyFont="1" applyBorder="1" applyAlignment="1">
      <alignment vertical="center" wrapText="1"/>
    </xf>
    <xf numFmtId="0" fontId="42" fillId="0" borderId="32" xfId="0" applyFont="1" applyBorder="1" applyAlignment="1">
      <alignment horizontal="right" vertical="center" wrapText="1" readingOrder="2"/>
    </xf>
    <xf numFmtId="0" fontId="42" fillId="0" borderId="39" xfId="0" applyFont="1" applyBorder="1" applyAlignment="1">
      <alignment horizontal="right" vertical="center" wrapText="1" readingOrder="2"/>
    </xf>
  </cellXfs>
  <cellStyles count="34">
    <cellStyle name="Followed Hyperlink" xfId="2" builtinId="9" hidden="1"/>
    <cellStyle name="Followed Hyperlink" xfId="3" builtinId="9" hidden="1"/>
    <cellStyle name="Followed Hyperlink" xfId="4" builtinId="9" hidden="1"/>
    <cellStyle name="Followed Hyperlink" xfId="5" builtinId="9" hidden="1"/>
    <cellStyle name="Followed Hyperlink" xfId="6" builtinId="9" hidden="1"/>
    <cellStyle name="Followed Hyperlink" xfId="7" builtinId="9" hidden="1"/>
    <cellStyle name="Followed Hyperlink" xfId="8" builtinId="9" hidden="1"/>
    <cellStyle name="Followed Hyperlink" xfId="9" builtinId="9" hidden="1"/>
    <cellStyle name="Followed Hyperlink" xfId="10" builtinId="9" hidden="1"/>
    <cellStyle name="Followed Hyperlink" xfId="11" builtinId="9" hidden="1"/>
    <cellStyle name="Followed Hyperlink" xfId="12" builtinId="9" hidden="1"/>
    <cellStyle name="Followed Hyperlink" xfId="13" builtinId="9" hidden="1"/>
    <cellStyle name="Followed Hyperlink" xfId="14" builtinId="9" hidden="1"/>
    <cellStyle name="Followed Hyperlink" xfId="15" builtinId="9" hidden="1"/>
    <cellStyle name="Followed Hyperlink" xfId="16" builtinId="9" hidden="1"/>
    <cellStyle name="Followed Hyperlink" xfId="17" builtinId="9" hidden="1"/>
    <cellStyle name="Followed Hyperlink" xfId="18" builtinId="9" hidden="1"/>
    <cellStyle name="Followed Hyperlink" xfId="19" builtinId="9" hidden="1"/>
    <cellStyle name="Followed Hyperlink" xfId="20" builtinId="9" hidden="1"/>
    <cellStyle name="Followed Hyperlink" xfId="21" builtinId="9" hidden="1"/>
    <cellStyle name="Followed Hyperlink" xfId="22" builtinId="9" hidden="1"/>
    <cellStyle name="Followed Hyperlink" xfId="23" builtinId="9" hidden="1"/>
    <cellStyle name="Followed Hyperlink" xfId="24" builtinId="9" hidden="1"/>
    <cellStyle name="Followed Hyperlink" xfId="25" builtinId="9" hidden="1"/>
    <cellStyle name="Followed Hyperlink" xfId="26" builtinId="9" hidden="1"/>
    <cellStyle name="Followed Hyperlink" xfId="27" builtinId="9" hidden="1"/>
    <cellStyle name="Followed Hyperlink" xfId="28" builtinId="9" hidden="1"/>
    <cellStyle name="Followed Hyperlink" xfId="29" builtinId="9" hidden="1"/>
    <cellStyle name="Followed Hyperlink" xfId="30" builtinId="9" hidden="1"/>
    <cellStyle name="Followed Hyperlink" xfId="31" builtinId="9" hidden="1"/>
    <cellStyle name="Followed Hyperlink" xfId="32" builtinId="9" hidden="1"/>
    <cellStyle name="Hyperlink" xfId="1" builtinId="8"/>
    <cellStyle name="Normal" xfId="0" builtinId="0"/>
    <cellStyle name="Normal 2" xfId="33" xr:uid="{00000000-0005-0000-0000-000021000000}"/>
  </cellStyles>
  <dxfs count="0"/>
  <tableStyles count="0" defaultTableStyle="TableStyleMedium2" defaultPivotStyle="PivotStyleLight16"/>
  <colors>
    <mruColors>
      <color rgb="FFBD0F9C"/>
      <color rgb="FFF6D6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8" Type="http://schemas.openxmlformats.org/officeDocument/2006/relationships/image" Target="../media/image8.jpeg"/><Relationship Id="rId13" Type="http://schemas.openxmlformats.org/officeDocument/2006/relationships/image" Target="../media/image13.png"/><Relationship Id="rId3" Type="http://schemas.openxmlformats.org/officeDocument/2006/relationships/image" Target="../media/image3.jpeg"/><Relationship Id="rId7" Type="http://schemas.openxmlformats.org/officeDocument/2006/relationships/image" Target="../media/image7.emf"/><Relationship Id="rId12" Type="http://schemas.openxmlformats.org/officeDocument/2006/relationships/image" Target="../media/image12.jpeg"/><Relationship Id="rId2" Type="http://schemas.openxmlformats.org/officeDocument/2006/relationships/image" Target="../media/image2.emf"/><Relationship Id="rId1" Type="http://schemas.openxmlformats.org/officeDocument/2006/relationships/image" Target="../media/image1.emf"/><Relationship Id="rId6" Type="http://schemas.openxmlformats.org/officeDocument/2006/relationships/image" Target="../media/image6.png"/><Relationship Id="rId11" Type="http://schemas.openxmlformats.org/officeDocument/2006/relationships/image" Target="../media/image11.jpeg"/><Relationship Id="rId5" Type="http://schemas.openxmlformats.org/officeDocument/2006/relationships/image" Target="../media/image5.png"/><Relationship Id="rId15" Type="http://schemas.openxmlformats.org/officeDocument/2006/relationships/image" Target="../media/image15.png"/><Relationship Id="rId10" Type="http://schemas.openxmlformats.org/officeDocument/2006/relationships/image" Target="../media/image10.jpeg"/><Relationship Id="rId4" Type="http://schemas.openxmlformats.org/officeDocument/2006/relationships/image" Target="../media/image4.jpeg"/><Relationship Id="rId9" Type="http://schemas.openxmlformats.org/officeDocument/2006/relationships/image" Target="../media/image9.png"/><Relationship Id="rId14" Type="http://schemas.openxmlformats.org/officeDocument/2006/relationships/image" Target="../media/image14.jpeg"/></Relationships>
</file>

<file path=xl/drawings/drawing1.xml><?xml version="1.0" encoding="utf-8"?>
<xdr:wsDr xmlns:xdr="http://schemas.openxmlformats.org/drawingml/2006/spreadsheetDrawing" xmlns:a="http://schemas.openxmlformats.org/drawingml/2006/main">
  <xdr:twoCellAnchor>
    <xdr:from>
      <xdr:col>0</xdr:col>
      <xdr:colOff>238125</xdr:colOff>
      <xdr:row>4</xdr:row>
      <xdr:rowOff>10648950</xdr:rowOff>
    </xdr:from>
    <xdr:to>
      <xdr:col>2</xdr:col>
      <xdr:colOff>542925</xdr:colOff>
      <xdr:row>4</xdr:row>
      <xdr:rowOff>11144250</xdr:rowOff>
    </xdr:to>
    <xdr:pic>
      <xdr:nvPicPr>
        <xdr:cNvPr id="2" name="Picture 18">
          <a:extLst>
            <a:ext uri="{FF2B5EF4-FFF2-40B4-BE49-F238E27FC236}">
              <a16:creationId xmlns:a16="http://schemas.microsoft.com/office/drawing/2014/main" id="{00000000-0008-0000-15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1019175"/>
          <a:ext cx="6410325"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142876</xdr:colOff>
      <xdr:row>6</xdr:row>
      <xdr:rowOff>38100</xdr:rowOff>
    </xdr:from>
    <xdr:to>
      <xdr:col>2</xdr:col>
      <xdr:colOff>2028825</xdr:colOff>
      <xdr:row>6</xdr:row>
      <xdr:rowOff>1343757</xdr:rowOff>
    </xdr:to>
    <xdr:pic>
      <xdr:nvPicPr>
        <xdr:cNvPr id="3" name="Picture 14">
          <a:extLst>
            <a:ext uri="{FF2B5EF4-FFF2-40B4-BE49-F238E27FC236}">
              <a16:creationId xmlns:a16="http://schemas.microsoft.com/office/drawing/2014/main" id="{00000000-0008-0000-15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248401" y="2371725"/>
          <a:ext cx="1885949" cy="130565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276225</xdr:colOff>
      <xdr:row>7</xdr:row>
      <xdr:rowOff>76200</xdr:rowOff>
    </xdr:from>
    <xdr:to>
      <xdr:col>2</xdr:col>
      <xdr:colOff>2190749</xdr:colOff>
      <xdr:row>14</xdr:row>
      <xdr:rowOff>184053</xdr:rowOff>
    </xdr:to>
    <xdr:pic>
      <xdr:nvPicPr>
        <xdr:cNvPr id="4" name="Picture 46" descr="revolver_RENAR">
          <a:extLst>
            <a:ext uri="{FF2B5EF4-FFF2-40B4-BE49-F238E27FC236}">
              <a16:creationId xmlns:a16="http://schemas.microsoft.com/office/drawing/2014/main" id="{00000000-0008-0000-1500-000004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9986048101" y="3924300"/>
          <a:ext cx="1914524" cy="144135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285750</xdr:colOff>
      <xdr:row>16</xdr:row>
      <xdr:rowOff>114301</xdr:rowOff>
    </xdr:from>
    <xdr:to>
      <xdr:col>2</xdr:col>
      <xdr:colOff>2066925</xdr:colOff>
      <xdr:row>17</xdr:row>
      <xdr:rowOff>1047751</xdr:rowOff>
    </xdr:to>
    <xdr:pic>
      <xdr:nvPicPr>
        <xdr:cNvPr id="5" name="Picture 955465" descr="AK47_fullyautomatic_iStockphoto">
          <a:extLst>
            <a:ext uri="{FF2B5EF4-FFF2-40B4-BE49-F238E27FC236}">
              <a16:creationId xmlns:a16="http://schemas.microsoft.com/office/drawing/2014/main" id="{00000000-0008-0000-1500-000005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391275" y="5686426"/>
          <a:ext cx="1781175" cy="1123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229563</xdr:colOff>
      <xdr:row>18</xdr:row>
      <xdr:rowOff>104775</xdr:rowOff>
    </xdr:from>
    <xdr:to>
      <xdr:col>2</xdr:col>
      <xdr:colOff>2085975</xdr:colOff>
      <xdr:row>24</xdr:row>
      <xdr:rowOff>85725</xdr:rowOff>
    </xdr:to>
    <xdr:pic>
      <xdr:nvPicPr>
        <xdr:cNvPr id="6" name="Picture 15">
          <a:extLst>
            <a:ext uri="{FF2B5EF4-FFF2-40B4-BE49-F238E27FC236}">
              <a16:creationId xmlns:a16="http://schemas.microsoft.com/office/drawing/2014/main" id="{00000000-0008-0000-1500-000006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6335088" y="7305675"/>
          <a:ext cx="1856412" cy="1123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704851</xdr:colOff>
      <xdr:row>26</xdr:row>
      <xdr:rowOff>66675</xdr:rowOff>
    </xdr:from>
    <xdr:to>
      <xdr:col>2</xdr:col>
      <xdr:colOff>1895631</xdr:colOff>
      <xdr:row>26</xdr:row>
      <xdr:rowOff>1238250</xdr:rowOff>
    </xdr:to>
    <xdr:pic>
      <xdr:nvPicPr>
        <xdr:cNvPr id="7" name="Picture 16">
          <a:extLst>
            <a:ext uri="{FF2B5EF4-FFF2-40B4-BE49-F238E27FC236}">
              <a16:creationId xmlns:a16="http://schemas.microsoft.com/office/drawing/2014/main" id="{00000000-0008-0000-1500-00000700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6810376" y="8772525"/>
          <a:ext cx="1190780" cy="11715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209550</xdr:colOff>
      <xdr:row>4</xdr:row>
      <xdr:rowOff>85724</xdr:rowOff>
    </xdr:from>
    <xdr:to>
      <xdr:col>2</xdr:col>
      <xdr:colOff>2133600</xdr:colOff>
      <xdr:row>5</xdr:row>
      <xdr:rowOff>1123949</xdr:rowOff>
    </xdr:to>
    <xdr:pic>
      <xdr:nvPicPr>
        <xdr:cNvPr id="8" name="Picture 7">
          <a:extLst>
            <a:ext uri="{FF2B5EF4-FFF2-40B4-BE49-F238E27FC236}">
              <a16:creationId xmlns:a16="http://schemas.microsoft.com/office/drawing/2014/main" id="{00000000-0008-0000-1500-000008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15075" y="914399"/>
          <a:ext cx="1924050" cy="1228725"/>
        </a:xfrm>
        <a:prstGeom prst="rect">
          <a:avLst/>
        </a:prstGeom>
        <a:noFill/>
        <a:ln>
          <a:noFill/>
        </a:ln>
      </xdr:spPr>
    </xdr:pic>
    <xdr:clientData/>
  </xdr:twoCellAnchor>
  <xdr:twoCellAnchor>
    <xdr:from>
      <xdr:col>2</xdr:col>
      <xdr:colOff>447675</xdr:colOff>
      <xdr:row>27</xdr:row>
      <xdr:rowOff>28574</xdr:rowOff>
    </xdr:from>
    <xdr:to>
      <xdr:col>2</xdr:col>
      <xdr:colOff>1695450</xdr:colOff>
      <xdr:row>31</xdr:row>
      <xdr:rowOff>233319</xdr:rowOff>
    </xdr:to>
    <xdr:pic>
      <xdr:nvPicPr>
        <xdr:cNvPr id="9" name="Picture 19">
          <a:extLst>
            <a:ext uri="{FF2B5EF4-FFF2-40B4-BE49-F238E27FC236}">
              <a16:creationId xmlns:a16="http://schemas.microsoft.com/office/drawing/2014/main" id="{00000000-0008-0000-1500-000009000000}"/>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6553200" y="10210799"/>
          <a:ext cx="1247775" cy="96674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200025</xdr:colOff>
      <xdr:row>33</xdr:row>
      <xdr:rowOff>171450</xdr:rowOff>
    </xdr:from>
    <xdr:to>
      <xdr:col>2</xdr:col>
      <xdr:colOff>2171700</xdr:colOff>
      <xdr:row>33</xdr:row>
      <xdr:rowOff>676275</xdr:rowOff>
    </xdr:to>
    <xdr:pic>
      <xdr:nvPicPr>
        <xdr:cNvPr id="10" name="Picture 955438">
          <a:extLst>
            <a:ext uri="{FF2B5EF4-FFF2-40B4-BE49-F238E27FC236}">
              <a16:creationId xmlns:a16="http://schemas.microsoft.com/office/drawing/2014/main" id="{00000000-0008-0000-1500-00000A000000}"/>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6305550" y="11763375"/>
          <a:ext cx="1971675" cy="504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514350</xdr:colOff>
      <xdr:row>34</xdr:row>
      <xdr:rowOff>47625</xdr:rowOff>
    </xdr:from>
    <xdr:to>
      <xdr:col>2</xdr:col>
      <xdr:colOff>1971675</xdr:colOff>
      <xdr:row>34</xdr:row>
      <xdr:rowOff>714375</xdr:rowOff>
    </xdr:to>
    <xdr:pic>
      <xdr:nvPicPr>
        <xdr:cNvPr id="11" name="Picture 955429">
          <a:extLst>
            <a:ext uri="{FF2B5EF4-FFF2-40B4-BE49-F238E27FC236}">
              <a16:creationId xmlns:a16="http://schemas.microsoft.com/office/drawing/2014/main" id="{00000000-0008-0000-1500-00000B000000}"/>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6619875" y="12458700"/>
          <a:ext cx="1457325" cy="6667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447675</xdr:colOff>
      <xdr:row>35</xdr:row>
      <xdr:rowOff>28575</xdr:rowOff>
    </xdr:from>
    <xdr:to>
      <xdr:col>2</xdr:col>
      <xdr:colOff>1905000</xdr:colOff>
      <xdr:row>35</xdr:row>
      <xdr:rowOff>1028700</xdr:rowOff>
    </xdr:to>
    <xdr:pic>
      <xdr:nvPicPr>
        <xdr:cNvPr id="12" name="Picture 955432" descr="http://milpas.cc/rifles/ZFiles/Single%20Shot%20Cartridge%20Rifles/U.S.%205TH%20MODEL%20BURNSIDE%20BREECHLOADING%20CIVIL%20WAR%20CARBINE/burnsideopentop.jpg">
          <a:extLst>
            <a:ext uri="{FF2B5EF4-FFF2-40B4-BE49-F238E27FC236}">
              <a16:creationId xmlns:a16="http://schemas.microsoft.com/office/drawing/2014/main" id="{00000000-0008-0000-1500-00000C000000}"/>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6553200" y="13230225"/>
          <a:ext cx="1457325" cy="1000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638175</xdr:colOff>
      <xdr:row>36</xdr:row>
      <xdr:rowOff>76200</xdr:rowOff>
    </xdr:from>
    <xdr:to>
      <xdr:col>2</xdr:col>
      <xdr:colOff>1514475</xdr:colOff>
      <xdr:row>36</xdr:row>
      <xdr:rowOff>676275</xdr:rowOff>
    </xdr:to>
    <xdr:pic>
      <xdr:nvPicPr>
        <xdr:cNvPr id="13" name="Picture 955430">
          <a:extLst>
            <a:ext uri="{FF2B5EF4-FFF2-40B4-BE49-F238E27FC236}">
              <a16:creationId xmlns:a16="http://schemas.microsoft.com/office/drawing/2014/main" id="{00000000-0008-0000-1500-00000D000000}"/>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6743700" y="14344650"/>
          <a:ext cx="876300" cy="600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466725</xdr:colOff>
      <xdr:row>37</xdr:row>
      <xdr:rowOff>104775</xdr:rowOff>
    </xdr:from>
    <xdr:to>
      <xdr:col>2</xdr:col>
      <xdr:colOff>1828800</xdr:colOff>
      <xdr:row>37</xdr:row>
      <xdr:rowOff>1019175</xdr:rowOff>
    </xdr:to>
    <xdr:pic>
      <xdr:nvPicPr>
        <xdr:cNvPr id="14" name="Picture 34">
          <a:extLst>
            <a:ext uri="{FF2B5EF4-FFF2-40B4-BE49-F238E27FC236}">
              <a16:creationId xmlns:a16="http://schemas.microsoft.com/office/drawing/2014/main" id="{00000000-0008-0000-1500-00000E000000}"/>
            </a:ext>
          </a:extLst>
        </xdr:cNvPr>
        <xdr:cNvPicPr>
          <a:picLocks noChangeAspect="1" noChangeArrowheads="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6572250" y="15144750"/>
          <a:ext cx="1362075" cy="914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828675</xdr:colOff>
      <xdr:row>38</xdr:row>
      <xdr:rowOff>85725</xdr:rowOff>
    </xdr:from>
    <xdr:to>
      <xdr:col>2</xdr:col>
      <xdr:colOff>1247774</xdr:colOff>
      <xdr:row>38</xdr:row>
      <xdr:rowOff>1360129</xdr:rowOff>
    </xdr:to>
    <xdr:pic>
      <xdr:nvPicPr>
        <xdr:cNvPr id="15" name="Picture 38">
          <a:extLst>
            <a:ext uri="{FF2B5EF4-FFF2-40B4-BE49-F238E27FC236}">
              <a16:creationId xmlns:a16="http://schemas.microsoft.com/office/drawing/2014/main" id="{00000000-0008-0000-1500-00000F000000}"/>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6934200" y="16230600"/>
          <a:ext cx="419099" cy="127440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628650</xdr:colOff>
      <xdr:row>39</xdr:row>
      <xdr:rowOff>95250</xdr:rowOff>
    </xdr:from>
    <xdr:to>
      <xdr:col>2</xdr:col>
      <xdr:colOff>1733550</xdr:colOff>
      <xdr:row>40</xdr:row>
      <xdr:rowOff>276225</xdr:rowOff>
    </xdr:to>
    <xdr:pic>
      <xdr:nvPicPr>
        <xdr:cNvPr id="16" name="Picture 42">
          <a:extLst>
            <a:ext uri="{FF2B5EF4-FFF2-40B4-BE49-F238E27FC236}">
              <a16:creationId xmlns:a16="http://schemas.microsoft.com/office/drawing/2014/main" id="{00000000-0008-0000-1500-000010000000}"/>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6734175" y="17649825"/>
          <a:ext cx="1104900" cy="6667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142875</xdr:colOff>
      <xdr:row>41</xdr:row>
      <xdr:rowOff>190500</xdr:rowOff>
    </xdr:from>
    <xdr:to>
      <xdr:col>2</xdr:col>
      <xdr:colOff>2305051</xdr:colOff>
      <xdr:row>41</xdr:row>
      <xdr:rowOff>831461</xdr:rowOff>
    </xdr:to>
    <xdr:pic>
      <xdr:nvPicPr>
        <xdr:cNvPr id="17" name="Picture 36">
          <a:extLst>
            <a:ext uri="{FF2B5EF4-FFF2-40B4-BE49-F238E27FC236}">
              <a16:creationId xmlns:a16="http://schemas.microsoft.com/office/drawing/2014/main" id="{00000000-0008-0000-1500-000011000000}"/>
            </a:ext>
          </a:extLst>
        </xdr:cNvPr>
        <xdr:cNvPicPr>
          <a:picLocks noChangeAspect="1" noChangeArrowheads="1"/>
        </xdr:cNvPicPr>
      </xdr:nvPicPr>
      <xdr:blipFill>
        <a:blip xmlns:r="http://schemas.openxmlformats.org/officeDocument/2006/relationships" r:embed="rId15">
          <a:extLst>
            <a:ext uri="{28A0092B-C50C-407E-A947-70E740481C1C}">
              <a14:useLocalDpi xmlns:a14="http://schemas.microsoft.com/office/drawing/2010/main" val="0"/>
            </a:ext>
          </a:extLst>
        </a:blip>
        <a:srcRect/>
        <a:stretch>
          <a:fillRect/>
        </a:stretch>
      </xdr:blipFill>
      <xdr:spPr bwMode="auto">
        <a:xfrm>
          <a:off x="6248400" y="18602325"/>
          <a:ext cx="2162176" cy="64096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OCB\ISS\AA-Firearms%20(II)\PROJECTS\EU%20Data%20Collection-2017\Revised%20Questionnaire\Documents%20to%20send%20-%20Pilot%20test\Illicit%20Arms%20Flows%20Monitoring%20Questionnaire%20-%20Pilot%20test_FINAL.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S FOR MENUS"/>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iafq@un.org" TargetMode="External"/></Relationships>
</file>

<file path=xl/worksheets/_rels/sheet10.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1">
    <tabColor rgb="FFBD0F9C"/>
  </sheetPr>
  <dimension ref="A2:P36"/>
  <sheetViews>
    <sheetView showGridLines="0" showRowColHeaders="0" rightToLeft="1" tabSelected="1" zoomScaleNormal="100" zoomScaleSheetLayoutView="145" workbookViewId="0">
      <selection activeCell="I4" sqref="I4:N4"/>
    </sheetView>
  </sheetViews>
  <sheetFormatPr defaultColWidth="9.109375" defaultRowHeight="13.8" x14ac:dyDescent="0.25"/>
  <cols>
    <col min="1" max="2" width="4.5546875" style="3" customWidth="1"/>
    <col min="3" max="11" width="9.109375" style="3"/>
    <col min="12" max="13" width="9.88671875" style="3" customWidth="1"/>
    <col min="14" max="16384" width="9.109375" style="3"/>
  </cols>
  <sheetData>
    <row r="2" spans="1:16" ht="18" thickBot="1" x14ac:dyDescent="0.35">
      <c r="A2" s="1"/>
      <c r="B2" s="1"/>
      <c r="C2" s="301" t="s">
        <v>350</v>
      </c>
      <c r="D2" s="301"/>
      <c r="E2" s="301"/>
      <c r="F2" s="301"/>
      <c r="G2" s="301"/>
      <c r="H2" s="301"/>
      <c r="I2" s="301"/>
      <c r="J2" s="301"/>
      <c r="K2" s="301"/>
      <c r="L2" s="301"/>
      <c r="M2" s="301"/>
      <c r="N2" s="301"/>
    </row>
    <row r="3" spans="1:16" ht="14.4" thickBot="1" x14ac:dyDescent="0.3"/>
    <row r="4" spans="1:16" ht="14.4" thickBot="1" x14ac:dyDescent="0.3">
      <c r="D4" s="310" t="s">
        <v>351</v>
      </c>
      <c r="E4" s="310"/>
      <c r="F4" s="310"/>
      <c r="G4" s="310"/>
      <c r="I4" s="311"/>
      <c r="J4" s="312"/>
      <c r="K4" s="312"/>
      <c r="L4" s="312"/>
      <c r="M4" s="312"/>
      <c r="N4" s="313"/>
      <c r="O4" s="150"/>
      <c r="P4" s="150"/>
    </row>
    <row r="5" spans="1:16" ht="14.4" thickBot="1" x14ac:dyDescent="0.3">
      <c r="D5" s="151"/>
      <c r="E5" s="151"/>
      <c r="F5" s="151"/>
      <c r="G5" s="151"/>
    </row>
    <row r="6" spans="1:16" ht="14.4" thickBot="1" x14ac:dyDescent="0.3">
      <c r="D6" s="310" t="s">
        <v>352</v>
      </c>
      <c r="E6" s="310"/>
      <c r="F6" s="310"/>
      <c r="G6" s="310"/>
      <c r="I6" s="314">
        <v>2023</v>
      </c>
      <c r="J6" s="315"/>
    </row>
    <row r="7" spans="1:16" ht="14.4" thickBot="1" x14ac:dyDescent="0.3">
      <c r="D7" s="151"/>
      <c r="E7" s="151"/>
      <c r="F7" s="151"/>
      <c r="G7" s="151"/>
    </row>
    <row r="8" spans="1:16" ht="14.4" thickBot="1" x14ac:dyDescent="0.3">
      <c r="D8" s="310" t="s">
        <v>353</v>
      </c>
      <c r="E8" s="310"/>
      <c r="F8" s="310"/>
      <c r="G8" s="310"/>
      <c r="I8" s="311" t="s">
        <v>354</v>
      </c>
      <c r="J8" s="313"/>
    </row>
    <row r="10" spans="1:16" ht="14.4" thickBot="1" x14ac:dyDescent="0.3"/>
    <row r="11" spans="1:16" ht="14.4" thickBot="1" x14ac:dyDescent="0.3">
      <c r="C11" s="76" t="s">
        <v>355</v>
      </c>
      <c r="L11" s="302" t="s">
        <v>823</v>
      </c>
      <c r="M11" s="303"/>
    </row>
    <row r="13" spans="1:16" x14ac:dyDescent="0.25">
      <c r="C13" s="76" t="s">
        <v>356</v>
      </c>
    </row>
    <row r="14" spans="1:16" ht="14.4" thickBot="1" x14ac:dyDescent="0.3"/>
    <row r="15" spans="1:16" ht="14.4" thickBot="1" x14ac:dyDescent="0.3">
      <c r="C15" s="152"/>
      <c r="D15" s="152"/>
      <c r="E15" s="152"/>
      <c r="F15" s="152" t="s">
        <v>358</v>
      </c>
      <c r="G15" s="152"/>
      <c r="H15" s="152"/>
      <c r="I15" s="152" t="s">
        <v>359</v>
      </c>
      <c r="J15" s="152"/>
      <c r="K15" s="152"/>
      <c r="L15" s="152" t="s">
        <v>360</v>
      </c>
      <c r="M15" s="152"/>
      <c r="N15" s="152"/>
    </row>
    <row r="16" spans="1:16" ht="14.4" x14ac:dyDescent="0.3">
      <c r="C16" s="153" t="s">
        <v>357</v>
      </c>
      <c r="D16" s="153"/>
      <c r="E16" s="153"/>
      <c r="F16" s="153"/>
      <c r="G16" s="153"/>
      <c r="H16" s="153"/>
      <c r="I16" s="153"/>
      <c r="J16" s="153"/>
      <c r="K16" s="153"/>
      <c r="L16" s="154" t="s">
        <v>23</v>
      </c>
      <c r="M16" s="153"/>
      <c r="N16" s="153"/>
    </row>
    <row r="17" spans="3:14" ht="14.4" x14ac:dyDescent="0.3">
      <c r="C17" s="155"/>
      <c r="D17" s="155"/>
      <c r="E17" s="155"/>
      <c r="F17" s="153"/>
      <c r="G17" s="155"/>
      <c r="H17" s="155"/>
      <c r="I17" s="155"/>
      <c r="J17" s="155"/>
      <c r="K17" s="155"/>
      <c r="L17" s="154"/>
      <c r="M17" s="155"/>
      <c r="N17" s="155"/>
    </row>
    <row r="18" spans="3:14" ht="14.4" x14ac:dyDescent="0.3">
      <c r="C18" s="155"/>
      <c r="D18" s="155"/>
      <c r="E18" s="155"/>
      <c r="F18" s="153"/>
      <c r="G18" s="155"/>
      <c r="H18" s="155"/>
      <c r="I18" s="155"/>
      <c r="J18" s="155"/>
      <c r="K18" s="155"/>
      <c r="L18" s="154"/>
      <c r="M18" s="155"/>
      <c r="N18" s="155"/>
    </row>
    <row r="19" spans="3:14" ht="14.4" thickBot="1" x14ac:dyDescent="0.3">
      <c r="C19" s="156"/>
      <c r="D19" s="156"/>
      <c r="E19" s="156"/>
      <c r="F19" s="156"/>
      <c r="G19" s="156"/>
      <c r="H19" s="156"/>
      <c r="I19" s="156"/>
      <c r="J19" s="156"/>
      <c r="K19" s="156"/>
      <c r="L19" s="156"/>
      <c r="M19" s="156"/>
      <c r="N19" s="156"/>
    </row>
    <row r="21" spans="3:14" ht="14.4" thickBot="1" x14ac:dyDescent="0.3"/>
    <row r="22" spans="3:14" ht="17.25" customHeight="1" x14ac:dyDescent="0.25">
      <c r="C22" s="157" t="s">
        <v>361</v>
      </c>
      <c r="D22" s="158"/>
      <c r="E22" s="158"/>
      <c r="F22" s="158"/>
      <c r="G22" s="158"/>
      <c r="H22" s="158"/>
      <c r="I22" s="158"/>
      <c r="J22" s="158"/>
      <c r="K22" s="158"/>
      <c r="L22" s="158"/>
      <c r="M22" s="158"/>
      <c r="N22" s="159"/>
    </row>
    <row r="23" spans="3:14" ht="12.75" customHeight="1" x14ac:dyDescent="0.25">
      <c r="C23" s="304" t="s">
        <v>362</v>
      </c>
      <c r="D23" s="305"/>
      <c r="E23" s="305"/>
      <c r="F23" s="305"/>
      <c r="G23" s="305"/>
      <c r="H23" s="305"/>
      <c r="I23" s="305"/>
      <c r="J23" s="305"/>
      <c r="K23" s="305"/>
      <c r="L23" s="305"/>
      <c r="M23" s="305"/>
      <c r="N23" s="306"/>
    </row>
    <row r="24" spans="3:14" ht="12.75" customHeight="1" x14ac:dyDescent="0.25">
      <c r="C24" s="304"/>
      <c r="D24" s="305"/>
      <c r="E24" s="305"/>
      <c r="F24" s="305"/>
      <c r="G24" s="305"/>
      <c r="H24" s="305"/>
      <c r="I24" s="305"/>
      <c r="J24" s="305"/>
      <c r="K24" s="305"/>
      <c r="L24" s="305"/>
      <c r="M24" s="305"/>
      <c r="N24" s="306"/>
    </row>
    <row r="25" spans="3:14" ht="12.75" customHeight="1" x14ac:dyDescent="0.25">
      <c r="C25" s="304"/>
      <c r="D25" s="305"/>
      <c r="E25" s="305"/>
      <c r="F25" s="305"/>
      <c r="G25" s="305"/>
      <c r="H25" s="305"/>
      <c r="I25" s="305"/>
      <c r="J25" s="305"/>
      <c r="K25" s="305"/>
      <c r="L25" s="305"/>
      <c r="M25" s="305"/>
      <c r="N25" s="306"/>
    </row>
    <row r="26" spans="3:14" ht="12.75" customHeight="1" x14ac:dyDescent="0.25">
      <c r="C26" s="304"/>
      <c r="D26" s="305"/>
      <c r="E26" s="305"/>
      <c r="F26" s="305"/>
      <c r="G26" s="305"/>
      <c r="H26" s="305"/>
      <c r="I26" s="305"/>
      <c r="J26" s="305"/>
      <c r="K26" s="305"/>
      <c r="L26" s="305"/>
      <c r="M26" s="305"/>
      <c r="N26" s="306"/>
    </row>
    <row r="27" spans="3:14" ht="12.75" customHeight="1" x14ac:dyDescent="0.25">
      <c r="C27" s="304"/>
      <c r="D27" s="305"/>
      <c r="E27" s="305"/>
      <c r="F27" s="305"/>
      <c r="G27" s="305"/>
      <c r="H27" s="305"/>
      <c r="I27" s="305"/>
      <c r="J27" s="305"/>
      <c r="K27" s="305"/>
      <c r="L27" s="305"/>
      <c r="M27" s="305"/>
      <c r="N27" s="306"/>
    </row>
    <row r="28" spans="3:14" ht="12.75" customHeight="1" x14ac:dyDescent="0.25">
      <c r="C28" s="304"/>
      <c r="D28" s="305"/>
      <c r="E28" s="305"/>
      <c r="F28" s="305"/>
      <c r="G28" s="305"/>
      <c r="H28" s="305"/>
      <c r="I28" s="305"/>
      <c r="J28" s="305"/>
      <c r="K28" s="305"/>
      <c r="L28" s="305"/>
      <c r="M28" s="305"/>
      <c r="N28" s="306"/>
    </row>
    <row r="29" spans="3:14" ht="12.75" customHeight="1" x14ac:dyDescent="0.25">
      <c r="C29" s="304"/>
      <c r="D29" s="305"/>
      <c r="E29" s="305"/>
      <c r="F29" s="305"/>
      <c r="G29" s="305"/>
      <c r="H29" s="305"/>
      <c r="I29" s="305"/>
      <c r="J29" s="305"/>
      <c r="K29" s="305"/>
      <c r="L29" s="305"/>
      <c r="M29" s="305"/>
      <c r="N29" s="306"/>
    </row>
    <row r="30" spans="3:14" ht="12.75" customHeight="1" x14ac:dyDescent="0.25">
      <c r="C30" s="304"/>
      <c r="D30" s="305"/>
      <c r="E30" s="305"/>
      <c r="F30" s="305"/>
      <c r="G30" s="305"/>
      <c r="H30" s="305"/>
      <c r="I30" s="305"/>
      <c r="J30" s="305"/>
      <c r="K30" s="305"/>
      <c r="L30" s="305"/>
      <c r="M30" s="305"/>
      <c r="N30" s="306"/>
    </row>
    <row r="31" spans="3:14" ht="12.75" customHeight="1" x14ac:dyDescent="0.25">
      <c r="C31" s="304"/>
      <c r="D31" s="305"/>
      <c r="E31" s="305"/>
      <c r="F31" s="305"/>
      <c r="G31" s="305"/>
      <c r="H31" s="305"/>
      <c r="I31" s="305"/>
      <c r="J31" s="305"/>
      <c r="K31" s="305"/>
      <c r="L31" s="305"/>
      <c r="M31" s="305"/>
      <c r="N31" s="306"/>
    </row>
    <row r="32" spans="3:14" ht="12.75" customHeight="1" x14ac:dyDescent="0.25">
      <c r="C32" s="304"/>
      <c r="D32" s="305"/>
      <c r="E32" s="305"/>
      <c r="F32" s="305"/>
      <c r="G32" s="305"/>
      <c r="H32" s="305"/>
      <c r="I32" s="305"/>
      <c r="J32" s="305"/>
      <c r="K32" s="305"/>
      <c r="L32" s="305"/>
      <c r="M32" s="305"/>
      <c r="N32" s="306"/>
    </row>
    <row r="33" spans="3:14" ht="12.75" customHeight="1" x14ac:dyDescent="0.25">
      <c r="C33" s="304"/>
      <c r="D33" s="305"/>
      <c r="E33" s="305"/>
      <c r="F33" s="305"/>
      <c r="G33" s="305"/>
      <c r="H33" s="305"/>
      <c r="I33" s="305"/>
      <c r="J33" s="305"/>
      <c r="K33" s="305"/>
      <c r="L33" s="305"/>
      <c r="M33" s="305"/>
      <c r="N33" s="306"/>
    </row>
    <row r="34" spans="3:14" ht="12.75" customHeight="1" x14ac:dyDescent="0.25">
      <c r="C34" s="304"/>
      <c r="D34" s="305"/>
      <c r="E34" s="305"/>
      <c r="F34" s="305"/>
      <c r="G34" s="305"/>
      <c r="H34" s="305"/>
      <c r="I34" s="305"/>
      <c r="J34" s="305"/>
      <c r="K34" s="305"/>
      <c r="L34" s="305"/>
      <c r="M34" s="305"/>
      <c r="N34" s="306"/>
    </row>
    <row r="35" spans="3:14" ht="12.75" customHeight="1" x14ac:dyDescent="0.25">
      <c r="C35" s="304"/>
      <c r="D35" s="305"/>
      <c r="E35" s="305"/>
      <c r="F35" s="305"/>
      <c r="G35" s="305"/>
      <c r="H35" s="305"/>
      <c r="I35" s="305"/>
      <c r="J35" s="305"/>
      <c r="K35" s="305"/>
      <c r="L35" s="305"/>
      <c r="M35" s="305"/>
      <c r="N35" s="306"/>
    </row>
    <row r="36" spans="3:14" ht="9" customHeight="1" thickBot="1" x14ac:dyDescent="0.3">
      <c r="C36" s="307"/>
      <c r="D36" s="308"/>
      <c r="E36" s="308"/>
      <c r="F36" s="308"/>
      <c r="G36" s="308"/>
      <c r="H36" s="308"/>
      <c r="I36" s="308"/>
      <c r="J36" s="308"/>
      <c r="K36" s="308"/>
      <c r="L36" s="308"/>
      <c r="M36" s="308"/>
      <c r="N36" s="309"/>
    </row>
  </sheetData>
  <sheetProtection algorithmName="SHA-512" hashValue="QjOCc8uoTa8kmAUmmZ7socLH0zUK9lRcyWHpQVbiGjHcNnOkSzwy/TAj3mbYXrouy7/z3Cd83cno81wTDbCq4w==" saltValue="ftS57AFJ88lzpEpRtrvDyw==" spinCount="100000" sheet="1" selectLockedCells="1"/>
  <mergeCells count="9">
    <mergeCell ref="C2:N2"/>
    <mergeCell ref="L11:M11"/>
    <mergeCell ref="C23:N36"/>
    <mergeCell ref="D4:G4"/>
    <mergeCell ref="I4:N4"/>
    <mergeCell ref="D6:G6"/>
    <mergeCell ref="I6:J6"/>
    <mergeCell ref="D8:G8"/>
    <mergeCell ref="I8:J8"/>
  </mergeCells>
  <hyperlinks>
    <hyperlink ref="L16" r:id="rId1" xr:uid="{00000000-0004-0000-0000-000000000000}"/>
  </hyperlinks>
  <pageMargins left="0.25" right="0.25" top="0.75" bottom="0.75" header="0.3" footer="0.3"/>
  <pageSetup scale="79" orientation="landscape" horizontalDpi="1200" verticalDpi="1200" r:id="rId2"/>
  <headerFooter>
    <oddHeader>&amp;C&amp;A</oddHeader>
    <oddFooter>&amp;C&amp;P</oddFooter>
  </headerFooter>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0000000}">
          <x14:formula1>
            <xm:f>'LISTS FOR MENUS'!$A$2:$A$250</xm:f>
          </x14:formula1>
          <xm:sqref>I4:N4</xm:sqref>
        </x14:dataValidation>
        <x14:dataValidation type="list" allowBlank="1" showInputMessage="1" showErrorMessage="1" xr:uid="{00000000-0002-0000-0000-000001000000}">
          <x14:formula1>
            <xm:f>'G:\OCB\ISS\AA-Firearms (II)\PROJECTS\EU Data Collection-2017\Revised Questionnaire\Documents to send - Pilot test\[Illicit Arms Flows Monitoring Questionnaire - Pilot test_FINAL.xlsm]LISTS FOR MENUS'!#REF!</xm:f>
          </x14:formula1>
          <xm:sqref>P4</xm:sqref>
        </x14:dataValidation>
      </x14:dataValidations>
    </ext>
  </extLs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7">
    <tabColor theme="5"/>
  </sheetPr>
  <dimension ref="A1:AK68"/>
  <sheetViews>
    <sheetView rightToLeft="1" topLeftCell="B3" zoomScale="130" zoomScaleNormal="130" workbookViewId="0">
      <selection activeCell="C24" sqref="C24"/>
    </sheetView>
  </sheetViews>
  <sheetFormatPr defaultColWidth="9.109375" defaultRowHeight="14.4" x14ac:dyDescent="0.3"/>
  <cols>
    <col min="1" max="1" width="5.109375" style="297" hidden="1" customWidth="1"/>
    <col min="2" max="2" width="18.44140625" style="174" customWidth="1"/>
    <col min="3" max="3" width="15" style="174" customWidth="1"/>
    <col min="4" max="4" width="15.33203125" style="174" customWidth="1"/>
    <col min="5" max="5" width="14.6640625" style="174" customWidth="1"/>
    <col min="6" max="6" width="20" style="174" customWidth="1"/>
    <col min="7" max="7" width="15.6640625" style="4" customWidth="1"/>
    <col min="8" max="8" width="15" style="4" customWidth="1"/>
    <col min="9" max="9" width="21.109375" style="4" customWidth="1"/>
    <col min="10" max="10" width="14.44140625" style="4" customWidth="1"/>
    <col min="11" max="29" width="2.6640625" style="4" customWidth="1"/>
    <col min="30" max="16384" width="9.109375" style="174"/>
  </cols>
  <sheetData>
    <row r="1" spans="1:37" x14ac:dyDescent="0.3">
      <c r="B1" s="4"/>
      <c r="C1" s="4"/>
      <c r="D1" s="4"/>
      <c r="E1" s="4"/>
      <c r="F1" s="4"/>
      <c r="AD1" s="4"/>
      <c r="AE1" s="4"/>
      <c r="AF1" s="4"/>
      <c r="AG1" s="4"/>
      <c r="AH1" s="4"/>
      <c r="AI1" s="4"/>
      <c r="AJ1" s="4"/>
      <c r="AK1" s="4"/>
    </row>
    <row r="2" spans="1:37" ht="18" thickBot="1" x14ac:dyDescent="0.35">
      <c r="A2" s="13"/>
      <c r="B2" s="40" t="s">
        <v>286</v>
      </c>
      <c r="C2" s="1"/>
      <c r="D2" s="1"/>
      <c r="E2" s="1"/>
      <c r="F2" s="1"/>
      <c r="G2" s="1"/>
      <c r="H2" s="1"/>
      <c r="I2" s="1"/>
      <c r="J2" s="1"/>
      <c r="AD2" s="4"/>
      <c r="AE2" s="4"/>
      <c r="AF2" s="4"/>
      <c r="AG2" s="4"/>
      <c r="AH2" s="4"/>
      <c r="AI2" s="4"/>
      <c r="AJ2" s="4"/>
      <c r="AK2" s="4"/>
    </row>
    <row r="3" spans="1:37" ht="15" thickBot="1" x14ac:dyDescent="0.35">
      <c r="B3" s="4"/>
      <c r="C3" s="4"/>
      <c r="D3" s="4"/>
      <c r="E3" s="4"/>
      <c r="F3" s="4"/>
      <c r="AD3" s="4"/>
      <c r="AE3" s="4"/>
      <c r="AF3" s="4"/>
      <c r="AG3" s="4"/>
      <c r="AH3" s="4"/>
      <c r="AI3" s="4"/>
      <c r="AJ3" s="4"/>
      <c r="AK3" s="4"/>
    </row>
    <row r="4" spans="1:37" ht="25.5" customHeight="1" thickBot="1" x14ac:dyDescent="0.35">
      <c r="B4" s="353" t="s">
        <v>287</v>
      </c>
      <c r="C4" s="351"/>
      <c r="D4" s="351"/>
      <c r="E4" s="352"/>
      <c r="F4" s="4"/>
      <c r="AD4" s="4"/>
      <c r="AE4" s="4"/>
      <c r="AF4" s="4"/>
      <c r="AG4" s="4"/>
      <c r="AH4" s="4"/>
      <c r="AI4" s="4"/>
      <c r="AJ4" s="4"/>
      <c r="AK4" s="4"/>
    </row>
    <row r="5" spans="1:37" x14ac:dyDescent="0.3">
      <c r="B5" s="574" t="s">
        <v>289</v>
      </c>
      <c r="C5" s="135">
        <v>2023</v>
      </c>
      <c r="D5" s="580" t="s">
        <v>45</v>
      </c>
      <c r="E5" s="538"/>
      <c r="F5" s="4"/>
      <c r="AD5" s="4"/>
      <c r="AE5" s="4"/>
      <c r="AF5" s="4"/>
      <c r="AG5" s="4"/>
      <c r="AH5" s="4"/>
      <c r="AI5" s="4"/>
      <c r="AJ5" s="4"/>
      <c r="AK5" s="4"/>
    </row>
    <row r="6" spans="1:37" ht="30.75" customHeight="1" thickBot="1" x14ac:dyDescent="0.35">
      <c r="B6" s="575"/>
      <c r="C6" s="136" t="s">
        <v>290</v>
      </c>
      <c r="D6" s="581"/>
      <c r="E6" s="582"/>
      <c r="F6" s="4"/>
      <c r="AD6" s="4"/>
      <c r="AE6" s="4"/>
      <c r="AF6" s="4"/>
      <c r="AG6" s="4"/>
      <c r="AH6" s="4"/>
      <c r="AI6" s="4"/>
      <c r="AJ6" s="4"/>
      <c r="AK6" s="4"/>
    </row>
    <row r="7" spans="1:37" ht="30" customHeight="1" x14ac:dyDescent="0.3">
      <c r="A7" s="287" t="s">
        <v>794</v>
      </c>
      <c r="B7" s="134" t="s">
        <v>291</v>
      </c>
      <c r="C7" s="100"/>
      <c r="D7" s="585"/>
      <c r="E7" s="586"/>
      <c r="F7" s="4"/>
      <c r="AD7" s="4"/>
      <c r="AE7" s="4"/>
      <c r="AF7" s="4"/>
      <c r="AG7" s="4"/>
      <c r="AH7" s="4"/>
      <c r="AI7" s="4"/>
      <c r="AJ7" s="4"/>
      <c r="AK7" s="4"/>
    </row>
    <row r="8" spans="1:37" ht="32.25" customHeight="1" thickBot="1" x14ac:dyDescent="0.35">
      <c r="A8" s="287" t="s">
        <v>795</v>
      </c>
      <c r="B8" s="241" t="s">
        <v>292</v>
      </c>
      <c r="C8" s="242"/>
      <c r="D8" s="583"/>
      <c r="E8" s="584"/>
      <c r="F8" s="4"/>
      <c r="AD8" s="4"/>
      <c r="AE8" s="4"/>
      <c r="AF8" s="4"/>
      <c r="AG8" s="4"/>
      <c r="AH8" s="4"/>
      <c r="AI8" s="4"/>
      <c r="AJ8" s="4"/>
      <c r="AK8" s="4"/>
    </row>
    <row r="9" spans="1:37" ht="41.25" customHeight="1" thickBot="1" x14ac:dyDescent="0.35">
      <c r="A9" s="287"/>
      <c r="B9" s="353" t="s">
        <v>288</v>
      </c>
      <c r="C9" s="351"/>
      <c r="D9" s="351"/>
      <c r="E9" s="351"/>
      <c r="F9" s="352"/>
      <c r="AD9" s="4"/>
      <c r="AE9" s="4"/>
      <c r="AF9" s="4"/>
      <c r="AG9" s="4"/>
      <c r="AH9" s="4"/>
      <c r="AI9" s="4"/>
      <c r="AJ9" s="4"/>
      <c r="AK9" s="4"/>
    </row>
    <row r="10" spans="1:37" x14ac:dyDescent="0.3">
      <c r="A10" s="287"/>
      <c r="B10" s="467">
        <v>2023</v>
      </c>
      <c r="C10" s="468"/>
      <c r="D10" s="362" t="s">
        <v>294</v>
      </c>
      <c r="E10" s="363"/>
      <c r="F10" s="391" t="s">
        <v>50</v>
      </c>
      <c r="AD10" s="4"/>
      <c r="AE10" s="4"/>
      <c r="AF10" s="4"/>
      <c r="AG10" s="4"/>
      <c r="AH10" s="4"/>
      <c r="AI10" s="4"/>
      <c r="AJ10" s="4"/>
      <c r="AK10" s="4"/>
    </row>
    <row r="11" spans="1:37" ht="30.75" customHeight="1" thickBot="1" x14ac:dyDescent="0.35">
      <c r="A11" s="287"/>
      <c r="B11" s="124" t="s">
        <v>73</v>
      </c>
      <c r="C11" s="123" t="s">
        <v>293</v>
      </c>
      <c r="D11" s="364"/>
      <c r="E11" s="365"/>
      <c r="F11" s="392"/>
      <c r="AD11" s="4"/>
      <c r="AE11" s="4"/>
      <c r="AF11" s="4"/>
      <c r="AG11" s="4"/>
      <c r="AH11" s="4"/>
      <c r="AI11" s="4"/>
      <c r="AJ11" s="4"/>
      <c r="AK11" s="4"/>
    </row>
    <row r="12" spans="1:37" ht="15" customHeight="1" x14ac:dyDescent="0.3">
      <c r="A12" s="287">
        <v>7.2</v>
      </c>
      <c r="B12" s="9"/>
      <c r="C12" s="27"/>
      <c r="D12" s="578"/>
      <c r="E12" s="579"/>
      <c r="F12" s="393" t="s">
        <v>302</v>
      </c>
      <c r="AD12" s="4"/>
      <c r="AE12" s="4"/>
      <c r="AF12" s="4"/>
      <c r="AG12" s="4"/>
      <c r="AH12" s="4"/>
      <c r="AI12" s="4"/>
      <c r="AJ12" s="4"/>
      <c r="AK12" s="4"/>
    </row>
    <row r="13" spans="1:37" x14ac:dyDescent="0.3">
      <c r="A13" s="287">
        <v>7.2</v>
      </c>
      <c r="B13" s="10"/>
      <c r="C13" s="28"/>
      <c r="D13" s="509"/>
      <c r="E13" s="510"/>
      <c r="F13" s="394"/>
      <c r="AD13" s="4"/>
      <c r="AE13" s="4"/>
      <c r="AF13" s="4"/>
      <c r="AG13" s="4"/>
      <c r="AH13" s="4"/>
      <c r="AI13" s="4"/>
      <c r="AJ13" s="4"/>
      <c r="AK13" s="4"/>
    </row>
    <row r="14" spans="1:37" x14ac:dyDescent="0.3">
      <c r="A14" s="287">
        <v>7.2</v>
      </c>
      <c r="B14" s="10"/>
      <c r="C14" s="28"/>
      <c r="D14" s="509"/>
      <c r="E14" s="510"/>
      <c r="F14" s="394"/>
      <c r="AD14" s="4"/>
      <c r="AE14" s="4"/>
      <c r="AF14" s="4"/>
      <c r="AG14" s="4"/>
      <c r="AH14" s="4"/>
      <c r="AI14" s="4"/>
      <c r="AJ14" s="4"/>
      <c r="AK14" s="4"/>
    </row>
    <row r="15" spans="1:37" x14ac:dyDescent="0.3">
      <c r="A15" s="287">
        <v>7.2</v>
      </c>
      <c r="B15" s="10"/>
      <c r="C15" s="28"/>
      <c r="D15" s="509"/>
      <c r="E15" s="510"/>
      <c r="F15" s="394"/>
      <c r="AD15" s="4"/>
      <c r="AE15" s="4"/>
      <c r="AF15" s="4"/>
      <c r="AG15" s="4"/>
      <c r="AH15" s="4"/>
      <c r="AI15" s="4"/>
      <c r="AJ15" s="4"/>
      <c r="AK15" s="4"/>
    </row>
    <row r="16" spans="1:37" x14ac:dyDescent="0.3">
      <c r="A16" s="287">
        <v>7.2</v>
      </c>
      <c r="B16" s="10"/>
      <c r="C16" s="28"/>
      <c r="D16" s="509"/>
      <c r="E16" s="510"/>
      <c r="F16" s="394"/>
      <c r="AD16" s="4"/>
      <c r="AE16" s="4"/>
      <c r="AF16" s="4"/>
      <c r="AG16" s="4"/>
      <c r="AH16" s="4"/>
      <c r="AI16" s="4"/>
      <c r="AJ16" s="4"/>
      <c r="AK16" s="4"/>
    </row>
    <row r="17" spans="1:37" x14ac:dyDescent="0.3">
      <c r="A17" s="287">
        <v>7.2</v>
      </c>
      <c r="B17" s="10"/>
      <c r="C17" s="28"/>
      <c r="D17" s="509"/>
      <c r="E17" s="510"/>
      <c r="F17" s="394"/>
      <c r="AD17" s="4"/>
      <c r="AE17" s="4"/>
      <c r="AF17" s="4"/>
      <c r="AG17" s="4"/>
      <c r="AH17" s="4"/>
      <c r="AI17" s="4"/>
      <c r="AJ17" s="4"/>
      <c r="AK17" s="4"/>
    </row>
    <row r="18" spans="1:37" x14ac:dyDescent="0.3">
      <c r="A18" s="287">
        <v>7.2</v>
      </c>
      <c r="B18" s="23"/>
      <c r="C18" s="35"/>
      <c r="D18" s="509"/>
      <c r="E18" s="510"/>
      <c r="F18" s="394"/>
      <c r="AD18" s="4"/>
      <c r="AE18" s="4"/>
      <c r="AF18" s="4"/>
      <c r="AG18" s="4"/>
      <c r="AH18" s="4"/>
      <c r="AI18" s="4"/>
      <c r="AJ18" s="4"/>
      <c r="AK18" s="4"/>
    </row>
    <row r="19" spans="1:37" x14ac:dyDescent="0.3">
      <c r="A19" s="287">
        <v>7.2</v>
      </c>
      <c r="B19" s="23"/>
      <c r="C19" s="35"/>
      <c r="D19" s="509"/>
      <c r="E19" s="510"/>
      <c r="F19" s="394"/>
      <c r="AD19" s="4"/>
      <c r="AE19" s="4"/>
      <c r="AF19" s="4"/>
      <c r="AG19" s="4"/>
      <c r="AH19" s="4"/>
      <c r="AI19" s="4"/>
      <c r="AJ19" s="4"/>
      <c r="AK19" s="4"/>
    </row>
    <row r="20" spans="1:37" x14ac:dyDescent="0.3">
      <c r="A20" s="287">
        <v>7.2</v>
      </c>
      <c r="B20" s="23"/>
      <c r="C20" s="35"/>
      <c r="D20" s="509"/>
      <c r="E20" s="510"/>
      <c r="F20" s="394"/>
      <c r="AD20" s="4"/>
      <c r="AE20" s="4"/>
      <c r="AF20" s="4"/>
      <c r="AG20" s="4"/>
      <c r="AH20" s="4"/>
      <c r="AI20" s="4"/>
      <c r="AJ20" s="4"/>
      <c r="AK20" s="4"/>
    </row>
    <row r="21" spans="1:37" x14ac:dyDescent="0.3">
      <c r="A21" s="287">
        <v>7.2</v>
      </c>
      <c r="B21" s="23"/>
      <c r="C21" s="35"/>
      <c r="D21" s="509"/>
      <c r="E21" s="510"/>
      <c r="F21" s="394"/>
      <c r="AD21" s="4"/>
      <c r="AE21" s="4"/>
      <c r="AF21" s="4"/>
      <c r="AG21" s="4"/>
      <c r="AH21" s="4"/>
      <c r="AI21" s="4"/>
      <c r="AJ21" s="4"/>
      <c r="AK21" s="4"/>
    </row>
    <row r="22" spans="1:37" ht="25.5" customHeight="1" thickBot="1" x14ac:dyDescent="0.35">
      <c r="A22" s="287">
        <v>7.2</v>
      </c>
      <c r="B22" s="66" t="s">
        <v>74</v>
      </c>
      <c r="C22" s="71"/>
      <c r="D22" s="509"/>
      <c r="E22" s="510"/>
      <c r="F22" s="395"/>
      <c r="AD22" s="4"/>
      <c r="AE22" s="4"/>
      <c r="AF22" s="4"/>
      <c r="AG22" s="4"/>
      <c r="AH22" s="4"/>
      <c r="AI22" s="4"/>
      <c r="AJ22" s="4"/>
      <c r="AK22" s="4"/>
    </row>
    <row r="23" spans="1:37" ht="15" thickBot="1" x14ac:dyDescent="0.35">
      <c r="A23" s="287">
        <v>7.2</v>
      </c>
      <c r="B23" s="66" t="s">
        <v>75</v>
      </c>
      <c r="C23" s="29"/>
      <c r="D23" s="509"/>
      <c r="E23" s="510"/>
      <c r="F23" s="243">
        <v>2023</v>
      </c>
      <c r="AD23" s="4"/>
      <c r="AE23" s="4"/>
      <c r="AF23" s="4"/>
      <c r="AG23" s="4"/>
      <c r="AH23" s="4"/>
      <c r="AI23" s="4"/>
      <c r="AJ23" s="4"/>
      <c r="AK23" s="4"/>
    </row>
    <row r="24" spans="1:37" ht="15" thickBot="1" x14ac:dyDescent="0.35">
      <c r="A24" s="287">
        <v>7.2</v>
      </c>
      <c r="B24" s="202" t="s">
        <v>46</v>
      </c>
      <c r="C24" s="228" t="str">
        <f>+IF(COUNTA(C12:C23)=0,"",SUM(C12:C23))</f>
        <v/>
      </c>
      <c r="D24" s="507"/>
      <c r="E24" s="508"/>
      <c r="F24" s="227" t="str">
        <f>+IF($C$8="","",$C$8)</f>
        <v/>
      </c>
      <c r="AD24" s="4"/>
      <c r="AE24" s="4"/>
      <c r="AF24" s="4"/>
      <c r="AG24" s="4"/>
      <c r="AH24" s="4"/>
      <c r="AI24" s="4"/>
      <c r="AJ24" s="4"/>
      <c r="AK24" s="4"/>
    </row>
    <row r="25" spans="1:37" ht="54.75" customHeight="1" thickBot="1" x14ac:dyDescent="0.35">
      <c r="A25" s="287"/>
      <c r="B25" s="353" t="s">
        <v>295</v>
      </c>
      <c r="C25" s="351"/>
      <c r="D25" s="351"/>
      <c r="E25" s="351"/>
      <c r="F25" s="351"/>
      <c r="G25" s="351"/>
      <c r="H25" s="351"/>
      <c r="I25" s="351"/>
      <c r="J25" s="352"/>
      <c r="K25" s="6"/>
      <c r="L25" s="6"/>
      <c r="M25" s="6"/>
      <c r="N25" s="6"/>
      <c r="O25" s="6"/>
      <c r="P25" s="6"/>
      <c r="Q25" s="6"/>
      <c r="R25" s="6"/>
      <c r="S25" s="6"/>
      <c r="T25" s="6"/>
      <c r="AD25" s="4"/>
      <c r="AE25" s="4"/>
      <c r="AF25" s="4"/>
      <c r="AG25" s="4"/>
      <c r="AH25" s="4"/>
      <c r="AI25" s="4"/>
      <c r="AJ25" s="4"/>
      <c r="AK25" s="4"/>
    </row>
    <row r="26" spans="1:37" ht="15" customHeight="1" thickBot="1" x14ac:dyDescent="0.35">
      <c r="A26" s="287"/>
      <c r="B26" s="411">
        <v>2023</v>
      </c>
      <c r="C26" s="412"/>
      <c r="D26" s="412"/>
      <c r="E26" s="412"/>
      <c r="F26" s="412"/>
      <c r="G26" s="412"/>
      <c r="H26" s="412"/>
      <c r="I26" s="412"/>
      <c r="J26" s="413"/>
      <c r="K26" s="6"/>
      <c r="L26" s="6"/>
      <c r="M26" s="6"/>
      <c r="N26" s="6"/>
      <c r="O26" s="6"/>
      <c r="P26" s="6"/>
      <c r="Q26" s="6"/>
      <c r="R26" s="6"/>
      <c r="S26" s="6"/>
      <c r="T26" s="6"/>
      <c r="AD26" s="4"/>
      <c r="AE26" s="4"/>
      <c r="AF26" s="4"/>
      <c r="AG26" s="4"/>
      <c r="AH26" s="4"/>
      <c r="AI26" s="4"/>
      <c r="AJ26" s="4"/>
      <c r="AK26" s="4"/>
    </row>
    <row r="27" spans="1:37" ht="29.25" customHeight="1" x14ac:dyDescent="0.3">
      <c r="A27" s="287"/>
      <c r="B27" s="391" t="s">
        <v>112</v>
      </c>
      <c r="C27" s="448" t="s">
        <v>158</v>
      </c>
      <c r="D27" s="445" t="s">
        <v>114</v>
      </c>
      <c r="E27" s="446"/>
      <c r="F27" s="447"/>
      <c r="G27" s="576" t="s">
        <v>391</v>
      </c>
      <c r="H27" s="574" t="s">
        <v>296</v>
      </c>
      <c r="I27" s="362" t="s">
        <v>45</v>
      </c>
      <c r="J27" s="363"/>
      <c r="K27" s="6"/>
      <c r="L27" s="6"/>
      <c r="M27" s="6"/>
      <c r="N27" s="6"/>
      <c r="O27" s="6"/>
      <c r="P27" s="6"/>
      <c r="Q27" s="6"/>
      <c r="R27" s="6"/>
      <c r="S27" s="6"/>
      <c r="T27" s="6"/>
      <c r="AD27" s="4"/>
      <c r="AE27" s="4"/>
      <c r="AF27" s="4"/>
      <c r="AG27" s="4"/>
      <c r="AH27" s="4"/>
      <c r="AI27" s="4"/>
      <c r="AJ27" s="4"/>
      <c r="AK27" s="4"/>
    </row>
    <row r="28" spans="1:37" ht="15" thickBot="1" x14ac:dyDescent="0.35">
      <c r="A28" s="287"/>
      <c r="B28" s="392"/>
      <c r="C28" s="449"/>
      <c r="D28" s="110" t="s">
        <v>116</v>
      </c>
      <c r="E28" s="110" t="s">
        <v>117</v>
      </c>
      <c r="F28" s="110" t="s">
        <v>118</v>
      </c>
      <c r="G28" s="577"/>
      <c r="H28" s="575"/>
      <c r="I28" s="364"/>
      <c r="J28" s="365"/>
      <c r="AD28" s="4"/>
      <c r="AE28" s="4"/>
      <c r="AF28" s="4"/>
      <c r="AG28" s="4"/>
      <c r="AH28" s="4"/>
      <c r="AI28" s="4"/>
      <c r="AJ28" s="4"/>
      <c r="AK28" s="4"/>
    </row>
    <row r="29" spans="1:37" x14ac:dyDescent="0.3">
      <c r="A29" s="287">
        <v>7.3</v>
      </c>
      <c r="B29" s="186" t="s">
        <v>297</v>
      </c>
      <c r="C29" s="9"/>
      <c r="D29" s="21"/>
      <c r="E29" s="21"/>
      <c r="F29" s="21"/>
      <c r="G29" s="21"/>
      <c r="H29" s="189"/>
      <c r="I29" s="590"/>
      <c r="J29" s="591"/>
      <c r="AD29" s="4"/>
      <c r="AE29" s="4"/>
      <c r="AF29" s="4"/>
      <c r="AG29" s="4"/>
      <c r="AH29" s="4"/>
      <c r="AI29" s="4"/>
      <c r="AJ29" s="4"/>
      <c r="AK29" s="4"/>
    </row>
    <row r="30" spans="1:37" x14ac:dyDescent="0.3">
      <c r="A30" s="287">
        <v>7.3</v>
      </c>
      <c r="B30" s="186" t="s">
        <v>298</v>
      </c>
      <c r="C30" s="10"/>
      <c r="D30" s="25"/>
      <c r="E30" s="25"/>
      <c r="F30" s="25"/>
      <c r="G30" s="25"/>
      <c r="H30" s="189"/>
      <c r="I30" s="589"/>
      <c r="J30" s="430"/>
      <c r="AD30" s="4"/>
      <c r="AE30" s="4"/>
      <c r="AF30" s="4"/>
      <c r="AG30" s="4"/>
      <c r="AH30" s="4"/>
      <c r="AI30" s="4"/>
      <c r="AJ30" s="4"/>
      <c r="AK30" s="4"/>
    </row>
    <row r="31" spans="1:37" x14ac:dyDescent="0.3">
      <c r="A31" s="287">
        <v>7.3</v>
      </c>
      <c r="B31" s="186" t="s">
        <v>299</v>
      </c>
      <c r="C31" s="10"/>
      <c r="D31" s="25"/>
      <c r="E31" s="25"/>
      <c r="F31" s="25"/>
      <c r="G31" s="25"/>
      <c r="H31" s="189"/>
      <c r="I31" s="589"/>
      <c r="J31" s="430"/>
      <c r="AD31" s="4"/>
      <c r="AE31" s="4"/>
      <c r="AF31" s="4"/>
      <c r="AG31" s="4"/>
      <c r="AH31" s="4"/>
      <c r="AI31" s="4"/>
      <c r="AJ31" s="4"/>
      <c r="AK31" s="4"/>
    </row>
    <row r="32" spans="1:37" x14ac:dyDescent="0.3">
      <c r="A32" s="287">
        <v>7.3</v>
      </c>
      <c r="B32" s="186" t="s">
        <v>300</v>
      </c>
      <c r="C32" s="10"/>
      <c r="D32" s="25"/>
      <c r="E32" s="25"/>
      <c r="F32" s="25"/>
      <c r="G32" s="25"/>
      <c r="H32" s="189"/>
      <c r="I32" s="589"/>
      <c r="J32" s="430"/>
      <c r="AD32" s="4"/>
      <c r="AE32" s="4"/>
      <c r="AF32" s="4"/>
      <c r="AG32" s="4"/>
      <c r="AH32" s="4"/>
      <c r="AI32" s="4"/>
      <c r="AJ32" s="4"/>
      <c r="AK32" s="4"/>
    </row>
    <row r="33" spans="1:37" x14ac:dyDescent="0.3">
      <c r="A33" s="287">
        <v>7.3</v>
      </c>
      <c r="B33" s="186" t="s">
        <v>301</v>
      </c>
      <c r="C33" s="10"/>
      <c r="D33" s="25"/>
      <c r="E33" s="25"/>
      <c r="F33" s="25"/>
      <c r="G33" s="25"/>
      <c r="H33" s="189"/>
      <c r="I33" s="589"/>
      <c r="J33" s="430"/>
      <c r="AD33" s="4"/>
      <c r="AE33" s="4"/>
      <c r="AF33" s="4"/>
      <c r="AG33" s="4"/>
      <c r="AH33" s="4"/>
      <c r="AI33" s="4"/>
      <c r="AJ33" s="4"/>
      <c r="AK33" s="4"/>
    </row>
    <row r="34" spans="1:37" x14ac:dyDescent="0.3">
      <c r="A34" s="287">
        <v>7.3</v>
      </c>
      <c r="B34" s="186" t="s">
        <v>124</v>
      </c>
      <c r="C34" s="10"/>
      <c r="D34" s="25"/>
      <c r="E34" s="25"/>
      <c r="F34" s="25"/>
      <c r="G34" s="25"/>
      <c r="H34" s="189"/>
      <c r="I34" s="589"/>
      <c r="J34" s="430"/>
      <c r="AD34" s="4"/>
      <c r="AE34" s="4"/>
      <c r="AF34" s="4"/>
      <c r="AG34" s="4"/>
      <c r="AH34" s="4"/>
      <c r="AI34" s="4"/>
      <c r="AJ34" s="4"/>
      <c r="AK34" s="4"/>
    </row>
    <row r="35" spans="1:37" x14ac:dyDescent="0.3">
      <c r="A35" s="287">
        <v>7.3</v>
      </c>
      <c r="B35" s="184" t="s">
        <v>125</v>
      </c>
      <c r="C35" s="23"/>
      <c r="D35" s="20"/>
      <c r="E35" s="20"/>
      <c r="F35" s="20"/>
      <c r="G35" s="20"/>
      <c r="H35" s="190"/>
      <c r="I35" s="589"/>
      <c r="J35" s="430"/>
      <c r="AD35" s="4"/>
      <c r="AE35" s="4"/>
      <c r="AF35" s="4"/>
      <c r="AG35" s="4"/>
      <c r="AH35" s="4"/>
      <c r="AI35" s="4"/>
      <c r="AJ35" s="4"/>
      <c r="AK35" s="4"/>
    </row>
    <row r="36" spans="1:37" x14ac:dyDescent="0.3">
      <c r="A36" s="287">
        <v>7.3</v>
      </c>
      <c r="B36" s="184" t="s">
        <v>126</v>
      </c>
      <c r="C36" s="23"/>
      <c r="D36" s="20"/>
      <c r="E36" s="20"/>
      <c r="F36" s="20"/>
      <c r="G36" s="20"/>
      <c r="H36" s="190"/>
      <c r="I36" s="589"/>
      <c r="J36" s="430"/>
      <c r="AD36" s="4"/>
      <c r="AE36" s="4"/>
      <c r="AF36" s="4"/>
      <c r="AG36" s="4"/>
      <c r="AH36" s="4"/>
      <c r="AI36" s="4"/>
      <c r="AJ36" s="4"/>
      <c r="AK36" s="4"/>
    </row>
    <row r="37" spans="1:37" x14ac:dyDescent="0.3">
      <c r="A37" s="287">
        <v>7.3</v>
      </c>
      <c r="B37" s="184" t="s">
        <v>127</v>
      </c>
      <c r="C37" s="23"/>
      <c r="D37" s="20"/>
      <c r="E37" s="20"/>
      <c r="F37" s="20"/>
      <c r="G37" s="20"/>
      <c r="H37" s="190"/>
      <c r="I37" s="589"/>
      <c r="J37" s="430"/>
      <c r="AD37" s="4"/>
      <c r="AE37" s="4"/>
      <c r="AF37" s="4"/>
      <c r="AG37" s="4"/>
      <c r="AH37" s="4"/>
      <c r="AI37" s="4"/>
      <c r="AJ37" s="4"/>
      <c r="AK37" s="4"/>
    </row>
    <row r="38" spans="1:37" ht="15" thickBot="1" x14ac:dyDescent="0.35">
      <c r="A38" s="287">
        <v>7.3</v>
      </c>
      <c r="B38" s="187" t="s">
        <v>128</v>
      </c>
      <c r="C38" s="30"/>
      <c r="D38" s="31"/>
      <c r="E38" s="31"/>
      <c r="F38" s="31"/>
      <c r="G38" s="31"/>
      <c r="H38" s="191"/>
      <c r="I38" s="587"/>
      <c r="J38" s="588"/>
      <c r="AD38" s="4"/>
      <c r="AE38" s="4"/>
      <c r="AF38" s="4"/>
      <c r="AG38" s="4"/>
      <c r="AH38" s="4"/>
      <c r="AI38" s="4"/>
      <c r="AJ38" s="4"/>
      <c r="AK38" s="4"/>
    </row>
    <row r="39" spans="1:37" x14ac:dyDescent="0.3">
      <c r="B39" s="4"/>
      <c r="C39" s="4"/>
      <c r="D39" s="4"/>
      <c r="E39" s="4"/>
      <c r="F39" s="4"/>
      <c r="AD39" s="4"/>
      <c r="AE39" s="4"/>
      <c r="AF39" s="4"/>
      <c r="AG39" s="4"/>
      <c r="AH39" s="4"/>
      <c r="AI39" s="4"/>
      <c r="AJ39" s="4"/>
      <c r="AK39" s="4"/>
    </row>
    <row r="40" spans="1:37" x14ac:dyDescent="0.3">
      <c r="B40" s="4"/>
      <c r="C40" s="4"/>
      <c r="D40" s="4"/>
      <c r="E40" s="4"/>
      <c r="F40" s="4"/>
      <c r="AD40" s="4"/>
      <c r="AE40" s="4"/>
      <c r="AF40" s="4"/>
      <c r="AG40" s="4"/>
      <c r="AH40" s="4"/>
      <c r="AI40" s="4"/>
      <c r="AJ40" s="4"/>
      <c r="AK40" s="4"/>
    </row>
    <row r="41" spans="1:37" x14ac:dyDescent="0.3">
      <c r="B41" s="4"/>
      <c r="C41" s="4"/>
      <c r="D41" s="4"/>
      <c r="E41" s="4"/>
      <c r="F41" s="4"/>
      <c r="AD41" s="4"/>
      <c r="AE41" s="4"/>
      <c r="AF41" s="4"/>
      <c r="AG41" s="4"/>
      <c r="AH41" s="4"/>
      <c r="AI41" s="4"/>
      <c r="AJ41" s="4"/>
      <c r="AK41" s="4"/>
    </row>
    <row r="42" spans="1:37" x14ac:dyDescent="0.3">
      <c r="B42" s="4"/>
      <c r="C42" s="4"/>
      <c r="D42" s="4"/>
      <c r="E42" s="4"/>
      <c r="F42" s="4"/>
      <c r="AD42" s="4"/>
      <c r="AE42" s="4"/>
      <c r="AF42" s="4"/>
      <c r="AG42" s="4"/>
      <c r="AH42" s="4"/>
      <c r="AI42" s="4"/>
      <c r="AJ42" s="4"/>
      <c r="AK42" s="4"/>
    </row>
    <row r="43" spans="1:37" x14ac:dyDescent="0.3">
      <c r="B43" s="4"/>
      <c r="C43" s="4"/>
      <c r="D43" s="4"/>
      <c r="E43" s="4"/>
      <c r="F43" s="4"/>
      <c r="AD43" s="4"/>
      <c r="AE43" s="4"/>
      <c r="AF43" s="4"/>
      <c r="AG43" s="4"/>
      <c r="AH43" s="4"/>
      <c r="AI43" s="4"/>
      <c r="AJ43" s="4"/>
      <c r="AK43" s="4"/>
    </row>
    <row r="44" spans="1:37" x14ac:dyDescent="0.3">
      <c r="B44" s="4"/>
      <c r="C44" s="4"/>
      <c r="D44" s="4"/>
      <c r="E44" s="4"/>
      <c r="F44" s="4"/>
      <c r="AD44" s="4"/>
      <c r="AE44" s="4"/>
      <c r="AF44" s="4"/>
      <c r="AG44" s="4"/>
      <c r="AH44" s="4"/>
      <c r="AI44" s="4"/>
      <c r="AJ44" s="4"/>
      <c r="AK44" s="4"/>
    </row>
    <row r="45" spans="1:37" x14ac:dyDescent="0.3">
      <c r="B45" s="4"/>
      <c r="C45" s="4"/>
      <c r="D45" s="4"/>
      <c r="E45" s="4"/>
      <c r="F45" s="4"/>
      <c r="AD45" s="4"/>
      <c r="AE45" s="4"/>
      <c r="AF45" s="4"/>
      <c r="AG45" s="4"/>
      <c r="AH45" s="4"/>
      <c r="AI45" s="4"/>
      <c r="AJ45" s="4"/>
      <c r="AK45" s="4"/>
    </row>
    <row r="46" spans="1:37" x14ac:dyDescent="0.3">
      <c r="B46" s="4"/>
      <c r="C46" s="4"/>
      <c r="D46" s="4"/>
      <c r="E46" s="4"/>
      <c r="F46" s="4"/>
      <c r="AD46" s="4"/>
      <c r="AE46" s="4"/>
      <c r="AF46" s="4"/>
      <c r="AG46" s="4"/>
      <c r="AH46" s="4"/>
      <c r="AI46" s="4"/>
      <c r="AJ46" s="4"/>
      <c r="AK46" s="4"/>
    </row>
    <row r="47" spans="1:37" x14ac:dyDescent="0.3">
      <c r="B47" s="4"/>
      <c r="C47" s="4"/>
      <c r="D47" s="4"/>
      <c r="E47" s="4"/>
      <c r="F47" s="4"/>
      <c r="AD47" s="4"/>
      <c r="AE47" s="4"/>
      <c r="AF47" s="4"/>
      <c r="AG47" s="4"/>
      <c r="AH47" s="4"/>
      <c r="AI47" s="4"/>
      <c r="AJ47" s="4"/>
      <c r="AK47" s="4"/>
    </row>
    <row r="48" spans="1:37" x14ac:dyDescent="0.3">
      <c r="B48" s="4"/>
      <c r="C48" s="4"/>
      <c r="D48" s="4"/>
      <c r="E48" s="4"/>
      <c r="F48" s="4"/>
      <c r="AD48" s="4"/>
      <c r="AE48" s="4"/>
      <c r="AF48" s="4"/>
      <c r="AG48" s="4"/>
      <c r="AH48" s="4"/>
      <c r="AI48" s="4"/>
      <c r="AJ48" s="4"/>
      <c r="AK48" s="4"/>
    </row>
    <row r="49" spans="2:37" x14ac:dyDescent="0.3">
      <c r="B49" s="4"/>
      <c r="C49" s="4"/>
      <c r="D49" s="4"/>
      <c r="E49" s="4"/>
      <c r="F49" s="4"/>
      <c r="AD49" s="4"/>
      <c r="AE49" s="4"/>
      <c r="AF49" s="4"/>
      <c r="AG49" s="4"/>
      <c r="AH49" s="4"/>
      <c r="AI49" s="4"/>
      <c r="AJ49" s="4"/>
      <c r="AK49" s="4"/>
    </row>
    <row r="50" spans="2:37" x14ac:dyDescent="0.3">
      <c r="B50" s="4"/>
      <c r="C50" s="4"/>
      <c r="D50" s="4"/>
      <c r="E50" s="4"/>
      <c r="F50" s="4"/>
      <c r="AD50" s="4"/>
      <c r="AE50" s="4"/>
      <c r="AF50" s="4"/>
      <c r="AG50" s="4"/>
      <c r="AH50" s="4"/>
      <c r="AI50" s="4"/>
      <c r="AJ50" s="4"/>
      <c r="AK50" s="4"/>
    </row>
    <row r="51" spans="2:37" x14ac:dyDescent="0.3">
      <c r="B51" s="4"/>
      <c r="C51" s="4"/>
      <c r="D51" s="4"/>
      <c r="E51" s="4"/>
      <c r="F51" s="4"/>
      <c r="AD51" s="4"/>
      <c r="AE51" s="4"/>
      <c r="AF51" s="4"/>
      <c r="AG51" s="4"/>
      <c r="AH51" s="4"/>
      <c r="AI51" s="4"/>
      <c r="AJ51" s="4"/>
      <c r="AK51" s="4"/>
    </row>
    <row r="52" spans="2:37" x14ac:dyDescent="0.3">
      <c r="B52" s="4"/>
      <c r="C52" s="4"/>
      <c r="D52" s="4"/>
      <c r="E52" s="4"/>
      <c r="F52" s="4"/>
      <c r="AD52" s="4"/>
      <c r="AE52" s="4"/>
      <c r="AF52" s="4"/>
      <c r="AG52" s="4"/>
      <c r="AH52" s="4"/>
      <c r="AI52" s="4"/>
      <c r="AJ52" s="4"/>
      <c r="AK52" s="4"/>
    </row>
    <row r="53" spans="2:37" x14ac:dyDescent="0.3">
      <c r="B53" s="4"/>
      <c r="C53" s="4"/>
      <c r="D53" s="4"/>
      <c r="E53" s="4"/>
      <c r="F53" s="4"/>
      <c r="AD53" s="4"/>
      <c r="AE53" s="4"/>
      <c r="AF53" s="4"/>
      <c r="AG53" s="4"/>
      <c r="AH53" s="4"/>
      <c r="AI53" s="4"/>
      <c r="AJ53" s="4"/>
      <c r="AK53" s="4"/>
    </row>
    <row r="54" spans="2:37" x14ac:dyDescent="0.3">
      <c r="B54" s="4"/>
      <c r="C54" s="4"/>
      <c r="D54" s="4"/>
      <c r="E54" s="4"/>
      <c r="F54" s="4"/>
      <c r="AD54" s="4"/>
      <c r="AE54" s="4"/>
      <c r="AF54" s="4"/>
      <c r="AG54" s="4"/>
      <c r="AH54" s="4"/>
      <c r="AI54" s="4"/>
      <c r="AJ54" s="4"/>
      <c r="AK54" s="4"/>
    </row>
    <row r="55" spans="2:37" x14ac:dyDescent="0.3">
      <c r="B55" s="4"/>
      <c r="C55" s="4"/>
      <c r="D55" s="4"/>
      <c r="E55" s="4"/>
      <c r="F55" s="4"/>
      <c r="AD55" s="4"/>
      <c r="AE55" s="4"/>
      <c r="AF55" s="4"/>
      <c r="AG55" s="4"/>
      <c r="AH55" s="4"/>
      <c r="AI55" s="4"/>
      <c r="AJ55" s="4"/>
      <c r="AK55" s="4"/>
    </row>
    <row r="56" spans="2:37" x14ac:dyDescent="0.3">
      <c r="B56" s="4"/>
      <c r="C56" s="4"/>
      <c r="D56" s="4"/>
      <c r="E56" s="4"/>
      <c r="F56" s="4"/>
      <c r="AD56" s="4"/>
      <c r="AE56" s="4"/>
      <c r="AF56" s="4"/>
      <c r="AG56" s="4"/>
      <c r="AH56" s="4"/>
      <c r="AI56" s="4"/>
      <c r="AJ56" s="4"/>
      <c r="AK56" s="4"/>
    </row>
    <row r="57" spans="2:37" x14ac:dyDescent="0.3">
      <c r="B57" s="4"/>
      <c r="C57" s="4"/>
      <c r="D57" s="4"/>
      <c r="E57" s="4"/>
      <c r="F57" s="4"/>
      <c r="AD57" s="4"/>
      <c r="AE57" s="4"/>
      <c r="AF57" s="4"/>
      <c r="AG57" s="4"/>
      <c r="AH57" s="4"/>
      <c r="AI57" s="4"/>
      <c r="AJ57" s="4"/>
      <c r="AK57" s="4"/>
    </row>
    <row r="58" spans="2:37" x14ac:dyDescent="0.3">
      <c r="B58" s="4"/>
      <c r="C58" s="4"/>
      <c r="D58" s="4"/>
      <c r="E58" s="4"/>
      <c r="F58" s="4"/>
      <c r="AD58" s="4"/>
      <c r="AE58" s="4"/>
      <c r="AF58" s="4"/>
      <c r="AG58" s="4"/>
      <c r="AH58" s="4"/>
      <c r="AI58" s="4"/>
      <c r="AJ58" s="4"/>
      <c r="AK58" s="4"/>
    </row>
    <row r="59" spans="2:37" x14ac:dyDescent="0.3">
      <c r="B59" s="4"/>
      <c r="C59" s="4"/>
      <c r="D59" s="4"/>
      <c r="E59" s="4"/>
      <c r="F59" s="4"/>
      <c r="AD59" s="4"/>
      <c r="AE59" s="4"/>
      <c r="AF59" s="4"/>
      <c r="AG59" s="4"/>
      <c r="AH59" s="4"/>
      <c r="AI59" s="4"/>
      <c r="AJ59" s="4"/>
      <c r="AK59" s="4"/>
    </row>
    <row r="60" spans="2:37" x14ac:dyDescent="0.3">
      <c r="B60" s="4"/>
      <c r="C60" s="4"/>
      <c r="D60" s="4"/>
      <c r="E60" s="4"/>
      <c r="F60" s="4"/>
      <c r="AD60" s="4"/>
      <c r="AE60" s="4"/>
      <c r="AF60" s="4"/>
      <c r="AG60" s="4"/>
      <c r="AH60" s="4"/>
      <c r="AI60" s="4"/>
      <c r="AJ60" s="4"/>
      <c r="AK60" s="4"/>
    </row>
    <row r="61" spans="2:37" x14ac:dyDescent="0.3">
      <c r="B61" s="4"/>
      <c r="C61" s="4"/>
      <c r="D61" s="4"/>
      <c r="E61" s="4"/>
      <c r="F61" s="4"/>
      <c r="AD61" s="4"/>
      <c r="AE61" s="4"/>
      <c r="AF61" s="4"/>
      <c r="AG61" s="4"/>
      <c r="AH61" s="4"/>
      <c r="AI61" s="4"/>
      <c r="AJ61" s="4"/>
      <c r="AK61" s="4"/>
    </row>
    <row r="62" spans="2:37" x14ac:dyDescent="0.3">
      <c r="B62" s="4"/>
      <c r="C62" s="4"/>
      <c r="D62" s="4"/>
      <c r="E62" s="4"/>
      <c r="F62" s="4"/>
      <c r="AD62" s="4"/>
      <c r="AE62" s="4"/>
      <c r="AF62" s="4"/>
      <c r="AG62" s="4"/>
      <c r="AH62" s="4"/>
      <c r="AI62" s="4"/>
      <c r="AJ62" s="4"/>
      <c r="AK62" s="4"/>
    </row>
    <row r="63" spans="2:37" x14ac:dyDescent="0.3">
      <c r="B63" s="4"/>
      <c r="C63" s="4"/>
      <c r="D63" s="4"/>
      <c r="E63" s="4"/>
      <c r="F63" s="4"/>
      <c r="AD63" s="4"/>
      <c r="AE63" s="4"/>
      <c r="AF63" s="4"/>
      <c r="AG63" s="4"/>
      <c r="AH63" s="4"/>
      <c r="AI63" s="4"/>
      <c r="AJ63" s="4"/>
      <c r="AK63" s="4"/>
    </row>
    <row r="64" spans="2:37" x14ac:dyDescent="0.3">
      <c r="B64" s="4"/>
      <c r="C64" s="4"/>
      <c r="D64" s="4"/>
      <c r="E64" s="4"/>
      <c r="F64" s="4"/>
      <c r="AD64" s="4"/>
      <c r="AE64" s="4"/>
      <c r="AF64" s="4"/>
      <c r="AG64" s="4"/>
      <c r="AH64" s="4"/>
      <c r="AI64" s="4"/>
      <c r="AJ64" s="4"/>
      <c r="AK64" s="4"/>
    </row>
    <row r="65" spans="30:37" x14ac:dyDescent="0.3">
      <c r="AD65" s="4"/>
      <c r="AE65" s="4"/>
      <c r="AF65" s="4"/>
      <c r="AG65" s="4"/>
      <c r="AH65" s="4"/>
      <c r="AI65" s="4"/>
      <c r="AJ65" s="4"/>
      <c r="AK65" s="4"/>
    </row>
    <row r="66" spans="30:37" x14ac:dyDescent="0.3">
      <c r="AD66" s="4"/>
      <c r="AE66" s="4"/>
      <c r="AF66" s="4"/>
      <c r="AG66" s="4"/>
      <c r="AH66" s="4"/>
      <c r="AI66" s="4"/>
      <c r="AJ66" s="4"/>
      <c r="AK66" s="4"/>
    </row>
    <row r="67" spans="30:37" x14ac:dyDescent="0.3">
      <c r="AD67" s="4"/>
      <c r="AE67" s="4"/>
      <c r="AF67" s="4"/>
      <c r="AG67" s="4"/>
      <c r="AH67" s="4"/>
      <c r="AI67" s="4"/>
      <c r="AJ67" s="4"/>
      <c r="AK67" s="4"/>
    </row>
    <row r="68" spans="30:37" x14ac:dyDescent="0.3">
      <c r="AD68" s="4"/>
      <c r="AE68" s="4"/>
      <c r="AF68" s="4"/>
      <c r="AG68" s="4"/>
      <c r="AH68" s="4"/>
      <c r="AI68" s="4"/>
      <c r="AJ68" s="4"/>
      <c r="AK68" s="4"/>
    </row>
  </sheetData>
  <sheetProtection algorithmName="SHA-512" hashValue="2aZZrfXdU8v4qwet/TrdZzUgnEBpbFQlabcxvPX7EQpLEdEafbV+m1i0WrZPUZXaYF62cSnfpgvunGyPYH4pnA==" saltValue="9F55zuKNUQCQNDvhaSm3Vg==" spinCount="100000" sheet="1" selectLockedCells="1"/>
  <mergeCells count="41">
    <mergeCell ref="B5:B6"/>
    <mergeCell ref="D23:E23"/>
    <mergeCell ref="D24:E24"/>
    <mergeCell ref="B26:J26"/>
    <mergeCell ref="I38:J38"/>
    <mergeCell ref="I37:J37"/>
    <mergeCell ref="I36:J36"/>
    <mergeCell ref="I35:J35"/>
    <mergeCell ref="I29:J29"/>
    <mergeCell ref="I30:J30"/>
    <mergeCell ref="I31:J31"/>
    <mergeCell ref="I32:J32"/>
    <mergeCell ref="I33:J33"/>
    <mergeCell ref="I34:J34"/>
    <mergeCell ref="B25:J25"/>
    <mergeCell ref="D27:F27"/>
    <mergeCell ref="B4:E4"/>
    <mergeCell ref="D10:E11"/>
    <mergeCell ref="D12:E12"/>
    <mergeCell ref="F10:F11"/>
    <mergeCell ref="F12:F22"/>
    <mergeCell ref="D13:E13"/>
    <mergeCell ref="D14:E14"/>
    <mergeCell ref="D15:E15"/>
    <mergeCell ref="D16:E16"/>
    <mergeCell ref="D17:E17"/>
    <mergeCell ref="D18:E18"/>
    <mergeCell ref="D19:E19"/>
    <mergeCell ref="D5:E6"/>
    <mergeCell ref="D8:E8"/>
    <mergeCell ref="D7:E7"/>
    <mergeCell ref="B10:C10"/>
    <mergeCell ref="D20:E20"/>
    <mergeCell ref="D21:E21"/>
    <mergeCell ref="D22:E22"/>
    <mergeCell ref="B9:F9"/>
    <mergeCell ref="I27:J28"/>
    <mergeCell ref="H27:H28"/>
    <mergeCell ref="C27:C28"/>
    <mergeCell ref="B27:B28"/>
    <mergeCell ref="G27:G28"/>
  </mergeCells>
  <pageMargins left="0.25" right="0.25" top="0.75" bottom="0.75" header="0.3" footer="0.3"/>
  <pageSetup paperSize="9" scale="80" orientation="landscape" horizontalDpi="1200" verticalDpi="1200" r:id="rId1"/>
  <rowBreaks count="1" manualBreakCount="1">
    <brk id="24" max="9" man="1"/>
  </rowBreaks>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900-000001000000}">
          <x14:formula1>
            <xm:f>'LISTS FOR MENUS'!$B$2:$B$251</xm:f>
          </x14:formula1>
          <xm:sqref>C29:G38</xm:sqref>
        </x14:dataValidation>
        <x14:dataValidation type="list" allowBlank="1" showInputMessage="1" showErrorMessage="1" xr:uid="{00000000-0002-0000-0900-000002000000}">
          <x14:formula1>
            <xm:f>'LISTS FOR MENUS'!$A$2:$A$250</xm:f>
          </x14:formula1>
          <xm:sqref>B12:B21</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0" tint="-0.499984740745262"/>
  </sheetPr>
  <dimension ref="A1:AO123"/>
  <sheetViews>
    <sheetView rightToLeft="1" topLeftCell="B1" zoomScale="115" zoomScaleNormal="115" workbookViewId="0">
      <selection activeCell="D23" sqref="D23"/>
    </sheetView>
  </sheetViews>
  <sheetFormatPr defaultColWidth="9.109375" defaultRowHeight="14.4" x14ac:dyDescent="0.3"/>
  <cols>
    <col min="1" max="1" width="6.6640625" style="294" hidden="1" customWidth="1"/>
    <col min="2" max="3" width="17.88671875" style="174" customWidth="1"/>
    <col min="4" max="4" width="14" style="174" customWidth="1"/>
    <col min="5" max="5" width="14.44140625" style="174" customWidth="1"/>
    <col min="6" max="6" width="13.44140625" style="174" customWidth="1"/>
    <col min="7" max="7" width="20" style="174" customWidth="1"/>
    <col min="8" max="8" width="13.6640625" style="6" customWidth="1"/>
    <col min="9" max="9" width="10" style="6" customWidth="1"/>
    <col min="10" max="41" width="9.109375" style="6"/>
    <col min="42" max="16384" width="9.109375" style="174"/>
  </cols>
  <sheetData>
    <row r="1" spans="1:7" s="6" customFormat="1" ht="13.2" x14ac:dyDescent="0.25">
      <c r="A1" s="294"/>
    </row>
    <row r="2" spans="1:7" ht="27.6" thickBot="1" x14ac:dyDescent="0.85">
      <c r="A2" s="295"/>
      <c r="B2" s="244" t="s">
        <v>697</v>
      </c>
      <c r="C2" s="40"/>
      <c r="D2" s="245"/>
      <c r="E2" s="245"/>
      <c r="F2" s="245"/>
      <c r="G2" s="1"/>
    </row>
    <row r="3" spans="1:7" ht="18" thickBot="1" x14ac:dyDescent="0.35">
      <c r="B3" s="203"/>
      <c r="C3" s="203"/>
      <c r="D3" s="4"/>
      <c r="E3" s="4"/>
      <c r="F3" s="4"/>
      <c r="G3" s="4"/>
    </row>
    <row r="4" spans="1:7" s="6" customFormat="1" ht="39.75" customHeight="1" thickBot="1" x14ac:dyDescent="0.3">
      <c r="A4" s="294"/>
      <c r="B4" s="353" t="s">
        <v>310</v>
      </c>
      <c r="C4" s="351"/>
      <c r="D4" s="351"/>
      <c r="E4" s="386"/>
    </row>
    <row r="5" spans="1:7" s="6" customFormat="1" ht="15" customHeight="1" x14ac:dyDescent="0.25">
      <c r="A5" s="294"/>
      <c r="B5" s="448" t="s">
        <v>311</v>
      </c>
      <c r="C5" s="538" t="s">
        <v>312</v>
      </c>
      <c r="D5" s="135">
        <v>2023</v>
      </c>
      <c r="E5" s="283" t="s">
        <v>45</v>
      </c>
    </row>
    <row r="6" spans="1:7" s="6" customFormat="1" ht="30" customHeight="1" thickBot="1" x14ac:dyDescent="0.3">
      <c r="A6" s="294"/>
      <c r="B6" s="449"/>
      <c r="C6" s="540"/>
      <c r="D6" s="204" t="s">
        <v>313</v>
      </c>
      <c r="E6" s="284"/>
    </row>
    <row r="7" spans="1:7" s="6" customFormat="1" ht="15" customHeight="1" x14ac:dyDescent="0.25">
      <c r="A7" s="287" t="s">
        <v>796</v>
      </c>
      <c r="B7" s="551" t="s">
        <v>314</v>
      </c>
      <c r="C7" s="205" t="s">
        <v>317</v>
      </c>
      <c r="D7" s="21"/>
      <c r="E7" s="237"/>
    </row>
    <row r="8" spans="1:7" s="6" customFormat="1" ht="15" customHeight="1" x14ac:dyDescent="0.25">
      <c r="A8" s="287" t="s">
        <v>797</v>
      </c>
      <c r="B8" s="547"/>
      <c r="C8" s="206" t="s">
        <v>318</v>
      </c>
      <c r="D8" s="25"/>
      <c r="E8" s="78"/>
    </row>
    <row r="9" spans="1:7" s="6" customFormat="1" ht="15" customHeight="1" x14ac:dyDescent="0.25">
      <c r="A9" s="287" t="s">
        <v>798</v>
      </c>
      <c r="B9" s="547"/>
      <c r="C9" s="206" t="s">
        <v>319</v>
      </c>
      <c r="D9" s="25"/>
      <c r="E9" s="78"/>
    </row>
    <row r="10" spans="1:7" s="6" customFormat="1" ht="15" customHeight="1" thickBot="1" x14ac:dyDescent="0.3">
      <c r="A10" s="287" t="s">
        <v>799</v>
      </c>
      <c r="B10" s="548"/>
      <c r="C10" s="207" t="s">
        <v>323</v>
      </c>
      <c r="D10" s="246" t="str">
        <f>+IF(COUNTA(D7,D8,D9)=0,"",SUM(D7,D8,D9))</f>
        <v/>
      </c>
      <c r="E10" s="253"/>
    </row>
    <row r="11" spans="1:7" s="6" customFormat="1" ht="15" customHeight="1" x14ac:dyDescent="0.25">
      <c r="A11" s="287" t="s">
        <v>800</v>
      </c>
      <c r="B11" s="551" t="s">
        <v>315</v>
      </c>
      <c r="C11" s="205" t="s">
        <v>320</v>
      </c>
      <c r="D11" s="247"/>
      <c r="E11" s="78"/>
    </row>
    <row r="12" spans="1:7" s="6" customFormat="1" ht="15" customHeight="1" x14ac:dyDescent="0.25">
      <c r="A12" s="287" t="s">
        <v>801</v>
      </c>
      <c r="B12" s="547"/>
      <c r="C12" s="206" t="s">
        <v>321</v>
      </c>
      <c r="D12" s="247"/>
      <c r="E12" s="78"/>
    </row>
    <row r="13" spans="1:7" s="6" customFormat="1" ht="15" customHeight="1" x14ac:dyDescent="0.25">
      <c r="A13" s="287" t="s">
        <v>802</v>
      </c>
      <c r="B13" s="547"/>
      <c r="C13" s="206" t="s">
        <v>322</v>
      </c>
      <c r="D13" s="247"/>
      <c r="E13" s="78"/>
    </row>
    <row r="14" spans="1:7" s="6" customFormat="1" ht="15" customHeight="1" thickBot="1" x14ac:dyDescent="0.3">
      <c r="A14" s="287" t="s">
        <v>803</v>
      </c>
      <c r="B14" s="548"/>
      <c r="C14" s="207" t="s">
        <v>249</v>
      </c>
      <c r="D14" s="246" t="str">
        <f>+IF(COUNTA(D11,D12,D13)=0,"",SUM(D11,D12,D13))</f>
        <v/>
      </c>
      <c r="E14" s="254"/>
    </row>
    <row r="15" spans="1:7" s="6" customFormat="1" ht="15" customHeight="1" x14ac:dyDescent="0.25">
      <c r="A15" s="287" t="s">
        <v>804</v>
      </c>
      <c r="B15" s="551" t="s">
        <v>316</v>
      </c>
      <c r="C15" s="205" t="s">
        <v>324</v>
      </c>
      <c r="D15" s="248"/>
      <c r="E15" s="237"/>
    </row>
    <row r="16" spans="1:7" s="6" customFormat="1" ht="15" customHeight="1" x14ac:dyDescent="0.25">
      <c r="A16" s="287" t="s">
        <v>805</v>
      </c>
      <c r="B16" s="547"/>
      <c r="C16" s="206" t="s">
        <v>325</v>
      </c>
      <c r="D16" s="247"/>
      <c r="E16" s="78"/>
    </row>
    <row r="17" spans="1:41" s="6" customFormat="1" ht="15" customHeight="1" x14ac:dyDescent="0.25">
      <c r="A17" s="287" t="s">
        <v>806</v>
      </c>
      <c r="B17" s="547"/>
      <c r="C17" s="206" t="s">
        <v>326</v>
      </c>
      <c r="D17" s="247"/>
      <c r="E17" s="78"/>
      <c r="H17" s="208"/>
    </row>
    <row r="18" spans="1:41" s="6" customFormat="1" ht="15" customHeight="1" thickBot="1" x14ac:dyDescent="0.3">
      <c r="A18" s="287" t="s">
        <v>807</v>
      </c>
      <c r="B18" s="548"/>
      <c r="C18" s="207" t="s">
        <v>323</v>
      </c>
      <c r="D18" s="246" t="str">
        <f>+IF(COUNTA(D15,D16,D17)=0,"",SUM(D15,D16,D17))</f>
        <v/>
      </c>
      <c r="E18" s="253"/>
    </row>
    <row r="19" spans="1:41" s="76" customFormat="1" thickBot="1" x14ac:dyDescent="0.3">
      <c r="A19" s="287" t="s">
        <v>808</v>
      </c>
      <c r="B19" s="596" t="s">
        <v>327</v>
      </c>
      <c r="C19" s="597"/>
      <c r="D19" s="249" t="str">
        <f>+IF(SUM(D10,D14,D18)=0,"",SUM(D10,D14,D18))</f>
        <v/>
      </c>
      <c r="E19" s="255"/>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row>
    <row r="20" spans="1:41" ht="67.5" customHeight="1" thickBot="1" x14ac:dyDescent="0.35">
      <c r="A20" s="287"/>
      <c r="B20" s="353" t="s">
        <v>693</v>
      </c>
      <c r="C20" s="351"/>
      <c r="D20" s="351"/>
      <c r="E20" s="352"/>
      <c r="F20" s="6"/>
      <c r="G20" s="6"/>
      <c r="AM20" s="174"/>
      <c r="AN20" s="174"/>
      <c r="AO20" s="174"/>
    </row>
    <row r="21" spans="1:41" ht="15" customHeight="1" x14ac:dyDescent="0.3">
      <c r="A21" s="287"/>
      <c r="B21" s="362" t="s">
        <v>328</v>
      </c>
      <c r="C21" s="363"/>
      <c r="D21" s="135">
        <v>2023</v>
      </c>
      <c r="E21" s="391" t="s">
        <v>45</v>
      </c>
      <c r="F21" s="6"/>
      <c r="G21" s="6"/>
      <c r="AN21" s="174"/>
      <c r="AO21" s="174"/>
    </row>
    <row r="22" spans="1:41" ht="32.25" customHeight="1" thickBot="1" x14ac:dyDescent="0.35">
      <c r="A22" s="287"/>
      <c r="B22" s="545"/>
      <c r="C22" s="546"/>
      <c r="D22" s="136" t="s">
        <v>313</v>
      </c>
      <c r="E22" s="392"/>
      <c r="F22" s="6"/>
      <c r="G22" s="6"/>
      <c r="AN22" s="174"/>
      <c r="AO22" s="174"/>
    </row>
    <row r="23" spans="1:41" ht="16.5" customHeight="1" x14ac:dyDescent="0.3">
      <c r="A23" s="287" t="s">
        <v>809</v>
      </c>
      <c r="B23" s="593" t="s">
        <v>329</v>
      </c>
      <c r="C23" s="594"/>
      <c r="D23" s="11"/>
      <c r="E23" s="250"/>
      <c r="F23" s="6"/>
      <c r="G23" s="6"/>
      <c r="AN23" s="174"/>
      <c r="AO23" s="174"/>
    </row>
    <row r="24" spans="1:41" ht="27" x14ac:dyDescent="0.3">
      <c r="A24" s="287" t="s">
        <v>810</v>
      </c>
      <c r="B24" s="595" t="s">
        <v>88</v>
      </c>
      <c r="C24" s="209" t="s">
        <v>331</v>
      </c>
      <c r="D24" s="73"/>
      <c r="E24" s="251"/>
      <c r="F24" s="6"/>
      <c r="G24" s="6"/>
      <c r="AN24" s="174"/>
      <c r="AO24" s="174"/>
    </row>
    <row r="25" spans="1:41" x14ac:dyDescent="0.3">
      <c r="A25" s="287" t="s">
        <v>811</v>
      </c>
      <c r="B25" s="408"/>
      <c r="C25" s="209" t="s">
        <v>332</v>
      </c>
      <c r="D25" s="73"/>
      <c r="E25" s="251"/>
      <c r="F25" s="6"/>
      <c r="G25" s="6"/>
      <c r="AN25" s="174"/>
      <c r="AO25" s="174"/>
    </row>
    <row r="26" spans="1:41" ht="15" customHeight="1" x14ac:dyDescent="0.3">
      <c r="A26" s="287" t="s">
        <v>812</v>
      </c>
      <c r="B26" s="595" t="s">
        <v>330</v>
      </c>
      <c r="C26" s="209" t="s">
        <v>333</v>
      </c>
      <c r="D26" s="73"/>
      <c r="E26" s="251"/>
      <c r="F26" s="6"/>
      <c r="G26" s="6"/>
      <c r="AN26" s="174"/>
      <c r="AO26" s="174"/>
    </row>
    <row r="27" spans="1:41" ht="27" x14ac:dyDescent="0.3">
      <c r="A27" s="287" t="s">
        <v>813</v>
      </c>
      <c r="B27" s="408"/>
      <c r="C27" s="209" t="s">
        <v>334</v>
      </c>
      <c r="D27" s="73"/>
      <c r="E27" s="251"/>
      <c r="F27" s="6"/>
      <c r="G27" s="6"/>
      <c r="AN27" s="174"/>
      <c r="AO27" s="174"/>
    </row>
    <row r="28" spans="1:41" ht="17.25" customHeight="1" x14ac:dyDescent="0.3">
      <c r="A28" s="287" t="s">
        <v>814</v>
      </c>
      <c r="B28" s="592" t="s">
        <v>335</v>
      </c>
      <c r="C28" s="554"/>
      <c r="D28" s="73"/>
      <c r="E28" s="251"/>
      <c r="F28" s="6"/>
      <c r="G28" s="6"/>
      <c r="AN28" s="174"/>
      <c r="AO28" s="174"/>
    </row>
    <row r="29" spans="1:41" x14ac:dyDescent="0.3">
      <c r="A29" s="287" t="s">
        <v>815</v>
      </c>
      <c r="B29" s="210" t="s">
        <v>93</v>
      </c>
      <c r="C29" s="211"/>
      <c r="D29" s="20"/>
      <c r="E29" s="251"/>
      <c r="F29" s="6"/>
      <c r="G29" s="6"/>
      <c r="AN29" s="174"/>
      <c r="AO29" s="174"/>
    </row>
    <row r="30" spans="1:41" x14ac:dyDescent="0.3">
      <c r="A30" s="287" t="s">
        <v>816</v>
      </c>
      <c r="B30" s="210" t="s">
        <v>336</v>
      </c>
      <c r="C30" s="211"/>
      <c r="D30" s="20"/>
      <c r="E30" s="251"/>
      <c r="F30" s="6"/>
      <c r="G30" s="6"/>
      <c r="AN30" s="174"/>
      <c r="AO30" s="174"/>
    </row>
    <row r="31" spans="1:41" ht="15" thickBot="1" x14ac:dyDescent="0.35">
      <c r="A31" s="287" t="s">
        <v>817</v>
      </c>
      <c r="B31" s="212" t="s">
        <v>337</v>
      </c>
      <c r="C31" s="213"/>
      <c r="D31" s="74"/>
      <c r="E31" s="252"/>
      <c r="F31" s="6"/>
      <c r="G31" s="6"/>
      <c r="AN31" s="174"/>
      <c r="AO31" s="174"/>
    </row>
    <row r="32" spans="1:41" ht="48" customHeight="1" x14ac:dyDescent="0.3">
      <c r="A32" s="296"/>
      <c r="B32" s="6"/>
      <c r="C32" s="6"/>
      <c r="D32" s="6"/>
      <c r="E32" s="6"/>
      <c r="F32" s="6"/>
      <c r="G32" s="6"/>
    </row>
    <row r="33" spans="1:1" s="6" customFormat="1" ht="13.2" x14ac:dyDescent="0.25">
      <c r="A33" s="294"/>
    </row>
    <row r="34" spans="1:1" s="6" customFormat="1" ht="13.2" x14ac:dyDescent="0.25">
      <c r="A34" s="294"/>
    </row>
    <row r="35" spans="1:1" s="6" customFormat="1" ht="13.2" x14ac:dyDescent="0.25">
      <c r="A35" s="294"/>
    </row>
    <row r="36" spans="1:1" s="6" customFormat="1" ht="13.2" x14ac:dyDescent="0.25">
      <c r="A36" s="294"/>
    </row>
    <row r="37" spans="1:1" s="6" customFormat="1" ht="13.2" x14ac:dyDescent="0.25">
      <c r="A37" s="294"/>
    </row>
    <row r="38" spans="1:1" s="6" customFormat="1" ht="13.2" x14ac:dyDescent="0.25">
      <c r="A38" s="294"/>
    </row>
    <row r="39" spans="1:1" s="6" customFormat="1" ht="13.2" x14ac:dyDescent="0.25">
      <c r="A39" s="294"/>
    </row>
    <row r="40" spans="1:1" s="6" customFormat="1" ht="13.2" x14ac:dyDescent="0.25">
      <c r="A40" s="294"/>
    </row>
    <row r="41" spans="1:1" s="6" customFormat="1" ht="13.2" x14ac:dyDescent="0.25">
      <c r="A41" s="294"/>
    </row>
    <row r="42" spans="1:1" s="6" customFormat="1" ht="13.2" x14ac:dyDescent="0.25">
      <c r="A42" s="294"/>
    </row>
    <row r="43" spans="1:1" s="6" customFormat="1" ht="13.2" x14ac:dyDescent="0.25">
      <c r="A43" s="294"/>
    </row>
    <row r="44" spans="1:1" s="6" customFormat="1" ht="13.2" x14ac:dyDescent="0.25">
      <c r="A44" s="294"/>
    </row>
    <row r="45" spans="1:1" s="6" customFormat="1" ht="13.2" x14ac:dyDescent="0.25">
      <c r="A45" s="294"/>
    </row>
    <row r="46" spans="1:1" s="6" customFormat="1" ht="13.2" x14ac:dyDescent="0.25">
      <c r="A46" s="294"/>
    </row>
    <row r="47" spans="1:1" s="6" customFormat="1" ht="13.2" x14ac:dyDescent="0.25">
      <c r="A47" s="294"/>
    </row>
    <row r="48" spans="1:1" s="6" customFormat="1" ht="13.2" x14ac:dyDescent="0.25">
      <c r="A48" s="294"/>
    </row>
    <row r="49" spans="1:1" s="6" customFormat="1" ht="13.2" x14ac:dyDescent="0.25">
      <c r="A49" s="294"/>
    </row>
    <row r="50" spans="1:1" s="6" customFormat="1" ht="13.2" x14ac:dyDescent="0.25">
      <c r="A50" s="294"/>
    </row>
    <row r="51" spans="1:1" s="6" customFormat="1" ht="13.2" x14ac:dyDescent="0.25">
      <c r="A51" s="294"/>
    </row>
    <row r="52" spans="1:1" s="6" customFormat="1" ht="13.2" x14ac:dyDescent="0.25">
      <c r="A52" s="294"/>
    </row>
    <row r="53" spans="1:1" s="6" customFormat="1" ht="13.2" x14ac:dyDescent="0.25">
      <c r="A53" s="294"/>
    </row>
    <row r="54" spans="1:1" s="6" customFormat="1" ht="13.2" x14ac:dyDescent="0.25">
      <c r="A54" s="294"/>
    </row>
    <row r="55" spans="1:1" s="6" customFormat="1" ht="13.2" x14ac:dyDescent="0.25">
      <c r="A55" s="294"/>
    </row>
    <row r="56" spans="1:1" s="6" customFormat="1" ht="13.2" x14ac:dyDescent="0.25">
      <c r="A56" s="294"/>
    </row>
    <row r="57" spans="1:1" s="6" customFormat="1" ht="13.2" x14ac:dyDescent="0.25">
      <c r="A57" s="294"/>
    </row>
    <row r="58" spans="1:1" s="6" customFormat="1" ht="13.2" x14ac:dyDescent="0.25">
      <c r="A58" s="294"/>
    </row>
    <row r="59" spans="1:1" s="6" customFormat="1" ht="13.2" x14ac:dyDescent="0.25">
      <c r="A59" s="294"/>
    </row>
    <row r="60" spans="1:1" s="6" customFormat="1" ht="13.2" x14ac:dyDescent="0.25">
      <c r="A60" s="294"/>
    </row>
    <row r="61" spans="1:1" s="6" customFormat="1" ht="13.2" x14ac:dyDescent="0.25">
      <c r="A61" s="294"/>
    </row>
    <row r="62" spans="1:1" s="6" customFormat="1" ht="13.2" x14ac:dyDescent="0.25">
      <c r="A62" s="294"/>
    </row>
    <row r="63" spans="1:1" s="6" customFormat="1" ht="13.2" x14ac:dyDescent="0.25">
      <c r="A63" s="294"/>
    </row>
    <row r="64" spans="1:1" s="6" customFormat="1" ht="13.2" x14ac:dyDescent="0.25">
      <c r="A64" s="294"/>
    </row>
    <row r="65" spans="1:1" s="6" customFormat="1" ht="13.2" x14ac:dyDescent="0.25">
      <c r="A65" s="294"/>
    </row>
    <row r="66" spans="1:1" s="6" customFormat="1" ht="13.2" x14ac:dyDescent="0.25">
      <c r="A66" s="294"/>
    </row>
    <row r="67" spans="1:1" s="6" customFormat="1" ht="13.2" x14ac:dyDescent="0.25">
      <c r="A67" s="294"/>
    </row>
    <row r="68" spans="1:1" s="6" customFormat="1" ht="13.2" x14ac:dyDescent="0.25">
      <c r="A68" s="294"/>
    </row>
    <row r="69" spans="1:1" s="6" customFormat="1" ht="13.2" x14ac:dyDescent="0.25">
      <c r="A69" s="294"/>
    </row>
    <row r="70" spans="1:1" s="6" customFormat="1" ht="13.2" x14ac:dyDescent="0.25">
      <c r="A70" s="294"/>
    </row>
    <row r="71" spans="1:1" s="6" customFormat="1" ht="13.2" x14ac:dyDescent="0.25">
      <c r="A71" s="294"/>
    </row>
    <row r="72" spans="1:1" s="6" customFormat="1" ht="13.2" x14ac:dyDescent="0.25">
      <c r="A72" s="294"/>
    </row>
    <row r="73" spans="1:1" s="6" customFormat="1" ht="13.2" x14ac:dyDescent="0.25">
      <c r="A73" s="294"/>
    </row>
    <row r="74" spans="1:1" s="6" customFormat="1" ht="13.2" x14ac:dyDescent="0.25">
      <c r="A74" s="294"/>
    </row>
    <row r="75" spans="1:1" s="6" customFormat="1" ht="13.2" x14ac:dyDescent="0.25">
      <c r="A75" s="294"/>
    </row>
    <row r="76" spans="1:1" s="6" customFormat="1" ht="13.2" x14ac:dyDescent="0.25">
      <c r="A76" s="294"/>
    </row>
    <row r="77" spans="1:1" s="6" customFormat="1" ht="13.2" x14ac:dyDescent="0.25">
      <c r="A77" s="294"/>
    </row>
    <row r="78" spans="1:1" s="6" customFormat="1" ht="13.2" x14ac:dyDescent="0.25">
      <c r="A78" s="294"/>
    </row>
    <row r="79" spans="1:1" s="6" customFormat="1" ht="13.2" x14ac:dyDescent="0.25">
      <c r="A79" s="294"/>
    </row>
    <row r="80" spans="1:1" s="6" customFormat="1" ht="13.2" x14ac:dyDescent="0.25">
      <c r="A80" s="294"/>
    </row>
    <row r="81" spans="1:1" s="6" customFormat="1" ht="13.2" x14ac:dyDescent="0.25">
      <c r="A81" s="294"/>
    </row>
    <row r="82" spans="1:1" s="6" customFormat="1" ht="13.2" x14ac:dyDescent="0.25">
      <c r="A82" s="294"/>
    </row>
    <row r="83" spans="1:1" s="6" customFormat="1" ht="13.2" x14ac:dyDescent="0.25">
      <c r="A83" s="294"/>
    </row>
    <row r="84" spans="1:1" s="6" customFormat="1" ht="13.2" x14ac:dyDescent="0.25">
      <c r="A84" s="294"/>
    </row>
    <row r="85" spans="1:1" s="6" customFormat="1" ht="13.2" x14ac:dyDescent="0.25">
      <c r="A85" s="294"/>
    </row>
    <row r="86" spans="1:1" s="6" customFormat="1" ht="13.2" x14ac:dyDescent="0.25">
      <c r="A86" s="294"/>
    </row>
    <row r="87" spans="1:1" s="6" customFormat="1" ht="13.2" x14ac:dyDescent="0.25">
      <c r="A87" s="294"/>
    </row>
    <row r="88" spans="1:1" s="6" customFormat="1" ht="13.2" x14ac:dyDescent="0.25">
      <c r="A88" s="294"/>
    </row>
    <row r="89" spans="1:1" s="6" customFormat="1" ht="13.2" x14ac:dyDescent="0.25">
      <c r="A89" s="294"/>
    </row>
    <row r="90" spans="1:1" s="6" customFormat="1" ht="13.2" x14ac:dyDescent="0.25">
      <c r="A90" s="294"/>
    </row>
    <row r="91" spans="1:1" s="6" customFormat="1" ht="13.2" x14ac:dyDescent="0.25">
      <c r="A91" s="294"/>
    </row>
    <row r="92" spans="1:1" s="6" customFormat="1" ht="13.2" x14ac:dyDescent="0.25">
      <c r="A92" s="294"/>
    </row>
    <row r="93" spans="1:1" s="6" customFormat="1" ht="13.2" x14ac:dyDescent="0.25">
      <c r="A93" s="294"/>
    </row>
    <row r="94" spans="1:1" s="6" customFormat="1" ht="13.2" x14ac:dyDescent="0.25">
      <c r="A94" s="294"/>
    </row>
    <row r="95" spans="1:1" s="6" customFormat="1" ht="13.2" x14ac:dyDescent="0.25">
      <c r="A95" s="294"/>
    </row>
    <row r="96" spans="1:1" s="6" customFormat="1" ht="13.2" x14ac:dyDescent="0.25">
      <c r="A96" s="294"/>
    </row>
    <row r="97" spans="1:1" s="6" customFormat="1" ht="13.2" x14ac:dyDescent="0.25">
      <c r="A97" s="294"/>
    </row>
    <row r="98" spans="1:1" s="6" customFormat="1" ht="13.2" x14ac:dyDescent="0.25">
      <c r="A98" s="294"/>
    </row>
    <row r="99" spans="1:1" s="6" customFormat="1" ht="13.2" x14ac:dyDescent="0.25">
      <c r="A99" s="294"/>
    </row>
    <row r="100" spans="1:1" s="6" customFormat="1" ht="13.2" x14ac:dyDescent="0.25">
      <c r="A100" s="294"/>
    </row>
    <row r="101" spans="1:1" s="6" customFormat="1" ht="13.2" x14ac:dyDescent="0.25">
      <c r="A101" s="294"/>
    </row>
    <row r="102" spans="1:1" s="6" customFormat="1" ht="13.2" x14ac:dyDescent="0.25">
      <c r="A102" s="294"/>
    </row>
    <row r="103" spans="1:1" s="6" customFormat="1" ht="13.2" x14ac:dyDescent="0.25">
      <c r="A103" s="294"/>
    </row>
    <row r="104" spans="1:1" s="6" customFormat="1" ht="13.2" x14ac:dyDescent="0.25">
      <c r="A104" s="294"/>
    </row>
    <row r="105" spans="1:1" s="6" customFormat="1" ht="13.2" x14ac:dyDescent="0.25">
      <c r="A105" s="294"/>
    </row>
    <row r="106" spans="1:1" s="6" customFormat="1" ht="13.2" x14ac:dyDescent="0.25">
      <c r="A106" s="294"/>
    </row>
    <row r="107" spans="1:1" s="6" customFormat="1" ht="13.2" x14ac:dyDescent="0.25">
      <c r="A107" s="294"/>
    </row>
    <row r="108" spans="1:1" s="6" customFormat="1" ht="13.2" x14ac:dyDescent="0.25">
      <c r="A108" s="294"/>
    </row>
    <row r="109" spans="1:1" s="6" customFormat="1" ht="13.2" x14ac:dyDescent="0.25">
      <c r="A109" s="294"/>
    </row>
    <row r="110" spans="1:1" s="6" customFormat="1" ht="13.2" x14ac:dyDescent="0.25">
      <c r="A110" s="294"/>
    </row>
    <row r="111" spans="1:1" s="6" customFormat="1" ht="13.2" x14ac:dyDescent="0.25">
      <c r="A111" s="294"/>
    </row>
    <row r="112" spans="1:1" s="6" customFormat="1" ht="13.2" x14ac:dyDescent="0.25">
      <c r="A112" s="294"/>
    </row>
    <row r="113" spans="1:7" s="6" customFormat="1" ht="13.2" x14ac:dyDescent="0.25">
      <c r="A113" s="294"/>
    </row>
    <row r="114" spans="1:7" s="6" customFormat="1" ht="13.2" x14ac:dyDescent="0.25">
      <c r="A114" s="294"/>
    </row>
    <row r="115" spans="1:7" s="6" customFormat="1" ht="13.2" x14ac:dyDescent="0.25">
      <c r="A115" s="294"/>
    </row>
    <row r="116" spans="1:7" s="6" customFormat="1" ht="13.2" x14ac:dyDescent="0.25">
      <c r="A116" s="294"/>
    </row>
    <row r="117" spans="1:7" s="6" customFormat="1" ht="13.2" x14ac:dyDescent="0.25">
      <c r="A117" s="294"/>
    </row>
    <row r="118" spans="1:7" s="6" customFormat="1" ht="13.2" x14ac:dyDescent="0.25">
      <c r="A118" s="294"/>
    </row>
    <row r="119" spans="1:7" s="6" customFormat="1" ht="13.2" x14ac:dyDescent="0.25">
      <c r="A119" s="294"/>
    </row>
    <row r="120" spans="1:7" s="6" customFormat="1" ht="13.2" x14ac:dyDescent="0.25">
      <c r="A120" s="294"/>
    </row>
    <row r="121" spans="1:7" s="6" customFormat="1" ht="13.2" x14ac:dyDescent="0.25">
      <c r="A121" s="294"/>
    </row>
    <row r="122" spans="1:7" s="6" customFormat="1" ht="13.2" x14ac:dyDescent="0.25">
      <c r="A122" s="294"/>
    </row>
    <row r="123" spans="1:7" s="6" customFormat="1" x14ac:dyDescent="0.3">
      <c r="A123" s="294"/>
      <c r="B123" s="174"/>
      <c r="C123" s="174"/>
      <c r="D123" s="174"/>
      <c r="E123" s="174"/>
      <c r="F123" s="174"/>
      <c r="G123" s="174"/>
    </row>
  </sheetData>
  <sheetProtection algorithmName="SHA-512" hashValue="sDfHfLXwFRNYMlUTno5LLO9eDChbCskVbAQ6XS7doezfxoeXdMaOQ6DSACgtCSnkSmxVyIZitKrr2ny4/Q18gQ==" saltValue="QFkKte6qOXZ1lsFd05pO/Q==" spinCount="100000" sheet="1" selectLockedCells="1"/>
  <mergeCells count="14">
    <mergeCell ref="B4:E4"/>
    <mergeCell ref="B20:E20"/>
    <mergeCell ref="B28:C28"/>
    <mergeCell ref="B21:C22"/>
    <mergeCell ref="B23:C23"/>
    <mergeCell ref="B24:B25"/>
    <mergeCell ref="E21:E22"/>
    <mergeCell ref="C5:C6"/>
    <mergeCell ref="B5:B6"/>
    <mergeCell ref="B26:B27"/>
    <mergeCell ref="B7:B10"/>
    <mergeCell ref="B11:B14"/>
    <mergeCell ref="B15:B18"/>
    <mergeCell ref="B19:C19"/>
  </mergeCells>
  <pageMargins left="0.25" right="0.25" top="0.75" bottom="0.75" header="0.3" footer="0.3"/>
  <pageSetup scale="78" orientation="landscape"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5">
    <tabColor rgb="FF92D050"/>
  </sheetPr>
  <dimension ref="A1:AO89"/>
  <sheetViews>
    <sheetView rightToLeft="1" topLeftCell="B1" zoomScaleNormal="100" workbookViewId="0">
      <selection activeCell="B7" sqref="B7"/>
    </sheetView>
  </sheetViews>
  <sheetFormatPr defaultColWidth="9.109375" defaultRowHeight="14.4" x14ac:dyDescent="0.3"/>
  <cols>
    <col min="1" max="1" width="5.109375" style="294" hidden="1" customWidth="1"/>
    <col min="2" max="3" width="17.88671875" style="174" customWidth="1"/>
    <col min="4" max="4" width="14" style="174" customWidth="1"/>
    <col min="5" max="5" width="16.109375" style="174" customWidth="1"/>
    <col min="6" max="6" width="13.44140625" style="174" customWidth="1"/>
    <col min="7" max="7" width="20" style="174" customWidth="1"/>
    <col min="8" max="8" width="13.6640625" style="6" customWidth="1"/>
    <col min="9" max="9" width="10" style="6" customWidth="1"/>
    <col min="10" max="41" width="9.109375" style="6"/>
    <col min="42" max="16384" width="9.109375" style="174"/>
  </cols>
  <sheetData>
    <row r="1" spans="1:18" s="6" customFormat="1" ht="13.2" x14ac:dyDescent="0.25">
      <c r="A1" s="294"/>
    </row>
    <row r="2" spans="1:18" ht="18" thickBot="1" x14ac:dyDescent="0.35">
      <c r="A2" s="295"/>
      <c r="B2" s="40" t="s">
        <v>338</v>
      </c>
      <c r="C2" s="40"/>
      <c r="D2" s="1"/>
      <c r="E2" s="1"/>
      <c r="F2" s="1"/>
      <c r="G2" s="1"/>
    </row>
    <row r="3" spans="1:18" ht="18" thickBot="1" x14ac:dyDescent="0.35">
      <c r="B3" s="203"/>
      <c r="C3" s="203"/>
      <c r="D3" s="4"/>
      <c r="E3" s="4"/>
      <c r="F3" s="4"/>
      <c r="G3" s="4"/>
    </row>
    <row r="4" spans="1:18" ht="39" customHeight="1" thickBot="1" x14ac:dyDescent="0.35">
      <c r="B4" s="353" t="s">
        <v>339</v>
      </c>
      <c r="C4" s="351"/>
      <c r="D4" s="351"/>
      <c r="E4" s="351"/>
      <c r="F4" s="351"/>
      <c r="G4" s="352"/>
    </row>
    <row r="5" spans="1:18" ht="15" thickBot="1" x14ac:dyDescent="0.35">
      <c r="B5" s="411">
        <v>2023</v>
      </c>
      <c r="C5" s="412"/>
      <c r="D5" s="412"/>
      <c r="E5" s="412"/>
      <c r="F5" s="412"/>
      <c r="G5" s="413"/>
      <c r="R5" s="219"/>
    </row>
    <row r="6" spans="1:18" ht="53.4" thickBot="1" x14ac:dyDescent="0.35">
      <c r="A6" s="287"/>
      <c r="B6" s="214" t="s">
        <v>135</v>
      </c>
      <c r="C6" s="214" t="s">
        <v>156</v>
      </c>
      <c r="D6" s="215" t="s">
        <v>340</v>
      </c>
      <c r="E6" s="216" t="s">
        <v>341</v>
      </c>
      <c r="F6" s="217" t="s">
        <v>392</v>
      </c>
      <c r="G6" s="218" t="s">
        <v>45</v>
      </c>
    </row>
    <row r="7" spans="1:18" x14ac:dyDescent="0.3">
      <c r="A7" s="287">
        <v>9.1</v>
      </c>
      <c r="B7" s="92"/>
      <c r="C7" s="92"/>
      <c r="D7" s="9"/>
      <c r="E7" s="21"/>
      <c r="F7" s="22"/>
      <c r="G7" s="33"/>
    </row>
    <row r="8" spans="1:18" x14ac:dyDescent="0.3">
      <c r="A8" s="287">
        <v>9.1</v>
      </c>
      <c r="B8" s="37"/>
      <c r="C8" s="37"/>
      <c r="D8" s="23"/>
      <c r="E8" s="20"/>
      <c r="F8" s="24"/>
      <c r="G8" s="34"/>
    </row>
    <row r="9" spans="1:18" x14ac:dyDescent="0.3">
      <c r="A9" s="287">
        <v>9.1</v>
      </c>
      <c r="B9" s="37"/>
      <c r="C9" s="37"/>
      <c r="D9" s="23"/>
      <c r="E9" s="20"/>
      <c r="F9" s="24"/>
      <c r="G9" s="34"/>
    </row>
    <row r="10" spans="1:18" x14ac:dyDescent="0.3">
      <c r="A10" s="287">
        <v>9.1</v>
      </c>
      <c r="B10" s="37"/>
      <c r="C10" s="37"/>
      <c r="D10" s="23"/>
      <c r="E10" s="20"/>
      <c r="F10" s="24"/>
      <c r="G10" s="34"/>
    </row>
    <row r="11" spans="1:18" ht="15" thickBot="1" x14ac:dyDescent="0.35">
      <c r="A11" s="287">
        <v>9.1</v>
      </c>
      <c r="B11" s="89"/>
      <c r="C11" s="89"/>
      <c r="D11" s="30"/>
      <c r="E11" s="31"/>
      <c r="F11" s="32"/>
      <c r="G11" s="90"/>
    </row>
    <row r="12" spans="1:18" ht="60" customHeight="1" thickBot="1" x14ac:dyDescent="0.35">
      <c r="A12" s="287"/>
      <c r="B12" s="353" t="s">
        <v>342</v>
      </c>
      <c r="C12" s="351"/>
      <c r="D12" s="351"/>
      <c r="E12" s="351"/>
      <c r="F12" s="351"/>
      <c r="G12" s="352"/>
    </row>
    <row r="13" spans="1:18" ht="15" thickBot="1" x14ac:dyDescent="0.35">
      <c r="A13" s="287"/>
      <c r="B13" s="492" t="s">
        <v>343</v>
      </c>
      <c r="C13" s="493"/>
      <c r="D13" s="493"/>
      <c r="E13" s="493"/>
      <c r="F13" s="493"/>
      <c r="G13" s="494"/>
    </row>
    <row r="14" spans="1:18" ht="34.5" customHeight="1" thickBot="1" x14ac:dyDescent="0.35">
      <c r="A14" s="287" t="s">
        <v>818</v>
      </c>
      <c r="B14" s="610" t="s">
        <v>344</v>
      </c>
      <c r="C14" s="611"/>
      <c r="D14" s="611"/>
      <c r="E14" s="611"/>
      <c r="F14" s="612"/>
      <c r="G14" s="62"/>
    </row>
    <row r="15" spans="1:18" ht="42" customHeight="1" thickBot="1" x14ac:dyDescent="0.35">
      <c r="A15" s="287" t="s">
        <v>819</v>
      </c>
      <c r="B15" s="610" t="s">
        <v>345</v>
      </c>
      <c r="C15" s="611"/>
      <c r="D15" s="611"/>
      <c r="E15" s="611"/>
      <c r="F15" s="612"/>
      <c r="G15" s="62"/>
    </row>
    <row r="16" spans="1:18" ht="41.25" customHeight="1" thickBot="1" x14ac:dyDescent="0.35">
      <c r="A16" s="287" t="s">
        <v>820</v>
      </c>
      <c r="B16" s="610" t="s">
        <v>346</v>
      </c>
      <c r="C16" s="611"/>
      <c r="D16" s="611"/>
      <c r="E16" s="611"/>
      <c r="F16" s="612"/>
      <c r="G16" s="62"/>
    </row>
    <row r="17" spans="1:41" ht="45" customHeight="1" thickBot="1" x14ac:dyDescent="0.35">
      <c r="A17" s="287"/>
      <c r="B17" s="613" t="s">
        <v>347</v>
      </c>
      <c r="C17" s="614"/>
      <c r="D17" s="614"/>
      <c r="E17" s="614"/>
      <c r="F17" s="614"/>
      <c r="G17" s="615"/>
    </row>
    <row r="18" spans="1:41" ht="69.900000000000006" customHeight="1" thickBot="1" x14ac:dyDescent="0.35">
      <c r="A18" s="287" t="s">
        <v>821</v>
      </c>
      <c r="B18" s="616"/>
      <c r="C18" s="617"/>
      <c r="D18" s="617"/>
      <c r="E18" s="617"/>
      <c r="F18" s="617"/>
      <c r="G18" s="618"/>
    </row>
    <row r="19" spans="1:41" ht="45" customHeight="1" thickBot="1" x14ac:dyDescent="0.35">
      <c r="A19" s="287"/>
      <c r="B19" s="613" t="s">
        <v>348</v>
      </c>
      <c r="C19" s="614"/>
      <c r="D19" s="614"/>
      <c r="E19" s="614"/>
      <c r="F19" s="614"/>
      <c r="G19" s="615"/>
    </row>
    <row r="20" spans="1:41" ht="69.900000000000006" customHeight="1" thickBot="1" x14ac:dyDescent="0.35">
      <c r="A20" s="287" t="s">
        <v>822</v>
      </c>
      <c r="B20" s="607"/>
      <c r="C20" s="608"/>
      <c r="D20" s="608"/>
      <c r="E20" s="608"/>
      <c r="F20" s="608"/>
      <c r="G20" s="609"/>
    </row>
    <row r="21" spans="1:41" ht="45" customHeight="1" thickBot="1" x14ac:dyDescent="0.35">
      <c r="A21" s="287"/>
      <c r="B21" s="353" t="s">
        <v>349</v>
      </c>
      <c r="C21" s="351"/>
      <c r="D21" s="351"/>
      <c r="E21" s="351"/>
      <c r="F21" s="351"/>
      <c r="G21" s="352"/>
    </row>
    <row r="22" spans="1:41" ht="14.25" customHeight="1" x14ac:dyDescent="0.3">
      <c r="A22" s="287">
        <v>9.3000000000000007</v>
      </c>
      <c r="B22" s="598"/>
      <c r="C22" s="599"/>
      <c r="D22" s="599"/>
      <c r="E22" s="599"/>
      <c r="F22" s="599"/>
      <c r="G22" s="600"/>
    </row>
    <row r="23" spans="1:41" ht="14.25" customHeight="1" x14ac:dyDescent="0.3">
      <c r="A23" s="287"/>
      <c r="B23" s="601"/>
      <c r="C23" s="602"/>
      <c r="D23" s="602"/>
      <c r="E23" s="602"/>
      <c r="F23" s="602"/>
      <c r="G23" s="603"/>
    </row>
    <row r="24" spans="1:41" ht="14.25" customHeight="1" x14ac:dyDescent="0.3">
      <c r="A24" s="287"/>
      <c r="B24" s="601"/>
      <c r="C24" s="602"/>
      <c r="D24" s="602"/>
      <c r="E24" s="602"/>
      <c r="F24" s="602"/>
      <c r="G24" s="603"/>
    </row>
    <row r="25" spans="1:41" ht="14.25" customHeight="1" x14ac:dyDescent="0.3">
      <c r="A25" s="287"/>
      <c r="B25" s="601"/>
      <c r="C25" s="602"/>
      <c r="D25" s="602"/>
      <c r="E25" s="602"/>
      <c r="F25" s="602"/>
      <c r="G25" s="603"/>
    </row>
    <row r="26" spans="1:41" ht="14.25" customHeight="1" x14ac:dyDescent="0.3">
      <c r="A26" s="287"/>
      <c r="B26" s="601"/>
      <c r="C26" s="602"/>
      <c r="D26" s="602"/>
      <c r="E26" s="602"/>
      <c r="F26" s="602"/>
      <c r="G26" s="603"/>
    </row>
    <row r="27" spans="1:41" ht="15" thickBot="1" x14ac:dyDescent="0.35">
      <c r="A27" s="287"/>
      <c r="B27" s="604"/>
      <c r="C27" s="605"/>
      <c r="D27" s="605"/>
      <c r="E27" s="605"/>
      <c r="F27" s="605"/>
      <c r="G27" s="606"/>
      <c r="AO27" s="174"/>
    </row>
    <row r="28" spans="1:41" s="6" customFormat="1" ht="13.2" x14ac:dyDescent="0.25">
      <c r="A28" s="294"/>
      <c r="B28" s="173"/>
      <c r="C28" s="173"/>
      <c r="D28" s="173"/>
      <c r="E28" s="173"/>
      <c r="F28" s="173"/>
      <c r="G28" s="173"/>
    </row>
    <row r="29" spans="1:41" s="6" customFormat="1" ht="13.2" x14ac:dyDescent="0.25">
      <c r="A29" s="294"/>
    </row>
    <row r="30" spans="1:41" s="6" customFormat="1" ht="13.2" x14ac:dyDescent="0.25">
      <c r="A30" s="294"/>
    </row>
    <row r="31" spans="1:41" s="6" customFormat="1" ht="13.2" x14ac:dyDescent="0.25">
      <c r="A31" s="294"/>
    </row>
    <row r="32" spans="1:41" s="6" customFormat="1" ht="13.2" x14ac:dyDescent="0.25">
      <c r="A32" s="294"/>
    </row>
    <row r="33" spans="1:1" s="6" customFormat="1" ht="13.2" x14ac:dyDescent="0.25">
      <c r="A33" s="294"/>
    </row>
    <row r="34" spans="1:1" s="6" customFormat="1" ht="13.2" x14ac:dyDescent="0.25">
      <c r="A34" s="294"/>
    </row>
    <row r="35" spans="1:1" s="6" customFormat="1" ht="13.2" x14ac:dyDescent="0.25">
      <c r="A35" s="294"/>
    </row>
    <row r="36" spans="1:1" s="6" customFormat="1" ht="13.2" x14ac:dyDescent="0.25">
      <c r="A36" s="294"/>
    </row>
    <row r="37" spans="1:1" s="6" customFormat="1" ht="13.2" x14ac:dyDescent="0.25">
      <c r="A37" s="294"/>
    </row>
    <row r="38" spans="1:1" s="6" customFormat="1" ht="13.2" x14ac:dyDescent="0.25">
      <c r="A38" s="294"/>
    </row>
    <row r="39" spans="1:1" s="6" customFormat="1" ht="13.2" x14ac:dyDescent="0.25">
      <c r="A39" s="294"/>
    </row>
    <row r="40" spans="1:1" s="6" customFormat="1" ht="13.2" x14ac:dyDescent="0.25">
      <c r="A40" s="294"/>
    </row>
    <row r="41" spans="1:1" s="6" customFormat="1" ht="13.2" x14ac:dyDescent="0.25">
      <c r="A41" s="294"/>
    </row>
    <row r="42" spans="1:1" s="6" customFormat="1" ht="13.2" x14ac:dyDescent="0.25">
      <c r="A42" s="294"/>
    </row>
    <row r="43" spans="1:1" s="6" customFormat="1" ht="13.2" x14ac:dyDescent="0.25">
      <c r="A43" s="294"/>
    </row>
    <row r="44" spans="1:1" s="6" customFormat="1" ht="13.2" x14ac:dyDescent="0.25">
      <c r="A44" s="294"/>
    </row>
    <row r="45" spans="1:1" s="6" customFormat="1" ht="13.2" x14ac:dyDescent="0.25">
      <c r="A45" s="294"/>
    </row>
    <row r="46" spans="1:1" s="6" customFormat="1" ht="13.2" x14ac:dyDescent="0.25">
      <c r="A46" s="294"/>
    </row>
    <row r="47" spans="1:1" s="6" customFormat="1" ht="13.2" x14ac:dyDescent="0.25">
      <c r="A47" s="294"/>
    </row>
    <row r="48" spans="1:1" s="6" customFormat="1" ht="13.2" x14ac:dyDescent="0.25">
      <c r="A48" s="294"/>
    </row>
    <row r="49" spans="1:1" s="6" customFormat="1" ht="13.2" x14ac:dyDescent="0.25">
      <c r="A49" s="294"/>
    </row>
    <row r="50" spans="1:1" s="6" customFormat="1" ht="13.2" x14ac:dyDescent="0.25">
      <c r="A50" s="294"/>
    </row>
    <row r="51" spans="1:1" s="6" customFormat="1" ht="13.2" x14ac:dyDescent="0.25">
      <c r="A51" s="294"/>
    </row>
    <row r="52" spans="1:1" s="6" customFormat="1" ht="13.2" x14ac:dyDescent="0.25">
      <c r="A52" s="294"/>
    </row>
    <row r="53" spans="1:1" s="6" customFormat="1" ht="13.2" x14ac:dyDescent="0.25">
      <c r="A53" s="294"/>
    </row>
    <row r="54" spans="1:1" s="6" customFormat="1" ht="13.2" x14ac:dyDescent="0.25">
      <c r="A54" s="294"/>
    </row>
    <row r="55" spans="1:1" s="6" customFormat="1" ht="13.2" x14ac:dyDescent="0.25">
      <c r="A55" s="294"/>
    </row>
    <row r="56" spans="1:1" s="6" customFormat="1" ht="13.2" x14ac:dyDescent="0.25">
      <c r="A56" s="294"/>
    </row>
    <row r="57" spans="1:1" s="6" customFormat="1" ht="13.2" x14ac:dyDescent="0.25">
      <c r="A57" s="294"/>
    </row>
    <row r="58" spans="1:1" s="6" customFormat="1" ht="13.2" x14ac:dyDescent="0.25">
      <c r="A58" s="294"/>
    </row>
    <row r="59" spans="1:1" s="6" customFormat="1" ht="13.2" x14ac:dyDescent="0.25">
      <c r="A59" s="294"/>
    </row>
    <row r="60" spans="1:1" s="6" customFormat="1" ht="13.2" x14ac:dyDescent="0.25">
      <c r="A60" s="294"/>
    </row>
    <row r="61" spans="1:1" s="6" customFormat="1" ht="13.2" x14ac:dyDescent="0.25">
      <c r="A61" s="294"/>
    </row>
    <row r="62" spans="1:1" s="6" customFormat="1" ht="13.2" x14ac:dyDescent="0.25">
      <c r="A62" s="294"/>
    </row>
    <row r="63" spans="1:1" s="6" customFormat="1" ht="13.2" x14ac:dyDescent="0.25">
      <c r="A63" s="294"/>
    </row>
    <row r="64" spans="1:1" s="6" customFormat="1" ht="13.2" x14ac:dyDescent="0.25">
      <c r="A64" s="294"/>
    </row>
    <row r="65" spans="1:1" s="6" customFormat="1" ht="13.2" x14ac:dyDescent="0.25">
      <c r="A65" s="294"/>
    </row>
    <row r="66" spans="1:1" s="6" customFormat="1" ht="13.2" x14ac:dyDescent="0.25">
      <c r="A66" s="294"/>
    </row>
    <row r="67" spans="1:1" s="6" customFormat="1" ht="13.2" x14ac:dyDescent="0.25">
      <c r="A67" s="294"/>
    </row>
    <row r="68" spans="1:1" s="6" customFormat="1" ht="13.2" x14ac:dyDescent="0.25">
      <c r="A68" s="294"/>
    </row>
    <row r="69" spans="1:1" s="6" customFormat="1" ht="13.2" x14ac:dyDescent="0.25">
      <c r="A69" s="294"/>
    </row>
    <row r="70" spans="1:1" s="6" customFormat="1" ht="13.2" x14ac:dyDescent="0.25">
      <c r="A70" s="294"/>
    </row>
    <row r="71" spans="1:1" s="6" customFormat="1" ht="13.2" x14ac:dyDescent="0.25">
      <c r="A71" s="294"/>
    </row>
    <row r="72" spans="1:1" s="6" customFormat="1" ht="13.2" x14ac:dyDescent="0.25">
      <c r="A72" s="294"/>
    </row>
    <row r="73" spans="1:1" s="6" customFormat="1" ht="13.2" x14ac:dyDescent="0.25">
      <c r="A73" s="294"/>
    </row>
    <row r="74" spans="1:1" s="6" customFormat="1" ht="13.2" x14ac:dyDescent="0.25">
      <c r="A74" s="294"/>
    </row>
    <row r="75" spans="1:1" s="6" customFormat="1" ht="13.2" x14ac:dyDescent="0.25">
      <c r="A75" s="294"/>
    </row>
    <row r="76" spans="1:1" s="6" customFormat="1" ht="13.2" x14ac:dyDescent="0.25">
      <c r="A76" s="294"/>
    </row>
    <row r="77" spans="1:1" s="6" customFormat="1" ht="13.2" x14ac:dyDescent="0.25">
      <c r="A77" s="294"/>
    </row>
    <row r="78" spans="1:1" s="6" customFormat="1" ht="13.2" x14ac:dyDescent="0.25">
      <c r="A78" s="294"/>
    </row>
    <row r="79" spans="1:1" s="6" customFormat="1" ht="13.2" x14ac:dyDescent="0.25">
      <c r="A79" s="294"/>
    </row>
    <row r="80" spans="1:1" s="6" customFormat="1" ht="13.2" x14ac:dyDescent="0.25">
      <c r="A80" s="294"/>
    </row>
    <row r="81" spans="1:7" s="6" customFormat="1" ht="13.2" x14ac:dyDescent="0.25">
      <c r="A81" s="294"/>
    </row>
    <row r="82" spans="1:7" s="6" customFormat="1" ht="13.2" x14ac:dyDescent="0.25">
      <c r="A82" s="294"/>
    </row>
    <row r="83" spans="1:7" s="6" customFormat="1" ht="13.2" x14ac:dyDescent="0.25">
      <c r="A83" s="294"/>
    </row>
    <row r="84" spans="1:7" s="6" customFormat="1" ht="13.2" x14ac:dyDescent="0.25">
      <c r="A84" s="294"/>
    </row>
    <row r="85" spans="1:7" s="6" customFormat="1" ht="13.2" x14ac:dyDescent="0.25">
      <c r="A85" s="294"/>
    </row>
    <row r="86" spans="1:7" s="6" customFormat="1" ht="13.2" x14ac:dyDescent="0.25">
      <c r="A86" s="294"/>
    </row>
    <row r="87" spans="1:7" s="6" customFormat="1" ht="13.2" x14ac:dyDescent="0.25">
      <c r="A87" s="294"/>
    </row>
    <row r="88" spans="1:7" s="6" customFormat="1" ht="13.2" x14ac:dyDescent="0.25">
      <c r="A88" s="294"/>
    </row>
    <row r="89" spans="1:7" x14ac:dyDescent="0.3">
      <c r="B89" s="6"/>
      <c r="C89" s="6"/>
      <c r="D89" s="6"/>
      <c r="E89" s="6"/>
      <c r="F89" s="6"/>
      <c r="G89" s="6"/>
    </row>
  </sheetData>
  <sheetProtection algorithmName="SHA-512" hashValue="wW4AhrfbTeD6LxFdfBIEXhndL/km7BFK570wjF4DW7fX716mceT0X0/ZhAdT/UDmmbWv5ZQUP8hB8JdUO74a/w==" saltValue="tUubeI7XVNBQOE8UA/V9MA==" spinCount="100000" sheet="1" selectLockedCells="1"/>
  <mergeCells count="13">
    <mergeCell ref="B22:G27"/>
    <mergeCell ref="B21:G21"/>
    <mergeCell ref="B4:G4"/>
    <mergeCell ref="B20:G20"/>
    <mergeCell ref="B15:F15"/>
    <mergeCell ref="B12:G12"/>
    <mergeCell ref="B13:G13"/>
    <mergeCell ref="B14:F14"/>
    <mergeCell ref="B16:F16"/>
    <mergeCell ref="B17:G17"/>
    <mergeCell ref="B18:G18"/>
    <mergeCell ref="B19:G19"/>
    <mergeCell ref="B5:G5"/>
  </mergeCells>
  <pageMargins left="0.25" right="0.25" top="0.75" bottom="0.75" header="0.3" footer="0.3"/>
  <pageSetup paperSize="9" scale="79" orientation="landscape" horizontalDpi="1200" verticalDpi="1200" r:id="rId1"/>
  <rowBreaks count="1" manualBreakCount="1">
    <brk id="15" max="6" man="1"/>
  </rowBreaks>
  <colBreaks count="1" manualBreakCount="1">
    <brk id="7" max="1048575" man="1"/>
  </colBreaks>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B00-000000000000}">
          <x14:formula1>
            <xm:f>'LISTS FOR MENUS'!$E$2:$E$8</xm:f>
          </x14:formula1>
          <xm:sqref>B7:B11</xm:sqref>
        </x14:dataValidation>
        <x14:dataValidation type="list" allowBlank="1" showInputMessage="1" showErrorMessage="1" xr:uid="{00000000-0002-0000-0B00-000001000000}">
          <x14:formula1>
            <xm:f>'LISTS FOR MENUS'!$K$2:$K$7</xm:f>
          </x14:formula1>
          <xm:sqref>G14:G16</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4">
    <tabColor rgb="FFFFFF00"/>
  </sheetPr>
  <dimension ref="A2:H44"/>
  <sheetViews>
    <sheetView showRowColHeaders="0" rightToLeft="1" topLeftCell="A11" zoomScaleNormal="100" workbookViewId="0">
      <selection activeCell="C22" sqref="C22"/>
    </sheetView>
  </sheetViews>
  <sheetFormatPr defaultColWidth="9.109375" defaultRowHeight="14.4" x14ac:dyDescent="0.3"/>
  <cols>
    <col min="1" max="1" width="3.5546875" style="75" customWidth="1"/>
    <col min="2" max="2" width="28.5546875" style="75" customWidth="1"/>
    <col min="3" max="3" width="120.88671875" style="75" customWidth="1"/>
    <col min="4" max="16384" width="9.109375" style="75"/>
  </cols>
  <sheetData>
    <row r="2" spans="1:8" ht="18" thickBot="1" x14ac:dyDescent="0.35">
      <c r="A2" s="13"/>
      <c r="B2" s="2" t="s">
        <v>151</v>
      </c>
      <c r="C2" s="18"/>
      <c r="D2" s="13"/>
      <c r="E2" s="14"/>
      <c r="F2" s="14"/>
      <c r="G2" s="14"/>
      <c r="H2" s="14"/>
    </row>
    <row r="3" spans="1:8" ht="16.2" thickBot="1" x14ac:dyDescent="0.35">
      <c r="A3" s="14"/>
      <c r="B3" s="15"/>
      <c r="C3" s="19"/>
      <c r="D3" s="14"/>
      <c r="E3" s="14"/>
      <c r="F3" s="14"/>
      <c r="G3" s="14"/>
      <c r="H3" s="14"/>
    </row>
    <row r="4" spans="1:8" ht="15" thickBot="1" x14ac:dyDescent="0.35">
      <c r="B4" s="87" t="s">
        <v>152</v>
      </c>
      <c r="C4" s="88" t="s">
        <v>153</v>
      </c>
    </row>
    <row r="5" spans="1:8" ht="52.5" customHeight="1" x14ac:dyDescent="0.3">
      <c r="B5" s="103" t="s">
        <v>193</v>
      </c>
      <c r="C5" s="104" t="s">
        <v>197</v>
      </c>
    </row>
    <row r="6" spans="1:8" ht="22.8" x14ac:dyDescent="0.3">
      <c r="B6" s="105" t="s">
        <v>191</v>
      </c>
      <c r="C6" s="91" t="s">
        <v>192</v>
      </c>
    </row>
    <row r="7" spans="1:8" x14ac:dyDescent="0.3">
      <c r="B7" s="105" t="s">
        <v>195</v>
      </c>
      <c r="C7" s="91" t="s">
        <v>194</v>
      </c>
    </row>
    <row r="8" spans="1:8" x14ac:dyDescent="0.3">
      <c r="B8" s="105" t="s">
        <v>196</v>
      </c>
      <c r="C8" s="91" t="s">
        <v>198</v>
      </c>
    </row>
    <row r="9" spans="1:8" x14ac:dyDescent="0.3">
      <c r="B9" s="105" t="s">
        <v>199</v>
      </c>
      <c r="C9" s="91" t="s">
        <v>200</v>
      </c>
    </row>
    <row r="10" spans="1:8" ht="23.25" customHeight="1" x14ac:dyDescent="0.3">
      <c r="B10" s="105" t="s">
        <v>201</v>
      </c>
      <c r="C10" s="91" t="s">
        <v>202</v>
      </c>
    </row>
    <row r="11" spans="1:8" x14ac:dyDescent="0.3">
      <c r="B11" s="105" t="s">
        <v>203</v>
      </c>
      <c r="C11" s="91" t="s">
        <v>204</v>
      </c>
    </row>
    <row r="12" spans="1:8" ht="21" customHeight="1" x14ac:dyDescent="0.3">
      <c r="B12" s="105" t="s">
        <v>166</v>
      </c>
      <c r="C12" s="91" t="s">
        <v>167</v>
      </c>
    </row>
    <row r="13" spans="1:8" ht="36.75" customHeight="1" x14ac:dyDescent="0.3">
      <c r="B13" s="105" t="s">
        <v>161</v>
      </c>
      <c r="C13" s="91" t="s">
        <v>205</v>
      </c>
    </row>
    <row r="14" spans="1:8" x14ac:dyDescent="0.3">
      <c r="B14" s="105" t="s">
        <v>162</v>
      </c>
      <c r="C14" s="91" t="s">
        <v>163</v>
      </c>
    </row>
    <row r="15" spans="1:8" x14ac:dyDescent="0.3">
      <c r="B15" s="105" t="s">
        <v>73</v>
      </c>
      <c r="C15" s="125" t="s">
        <v>160</v>
      </c>
    </row>
    <row r="16" spans="1:8" x14ac:dyDescent="0.3">
      <c r="B16" s="126" t="s">
        <v>164</v>
      </c>
      <c r="C16" s="127" t="s">
        <v>165</v>
      </c>
    </row>
    <row r="17" spans="2:4" ht="22.8" x14ac:dyDescent="0.3">
      <c r="B17" s="105" t="s">
        <v>158</v>
      </c>
      <c r="C17" s="106" t="s">
        <v>159</v>
      </c>
    </row>
    <row r="18" spans="2:4" ht="22.8" x14ac:dyDescent="0.3">
      <c r="B18" s="105" t="s">
        <v>168</v>
      </c>
      <c r="C18" s="106" t="s">
        <v>206</v>
      </c>
      <c r="D18" s="17"/>
    </row>
    <row r="19" spans="2:4" x14ac:dyDescent="0.3">
      <c r="B19" s="105" t="s">
        <v>169</v>
      </c>
      <c r="C19" s="106" t="s">
        <v>170</v>
      </c>
    </row>
    <row r="20" spans="2:4" x14ac:dyDescent="0.3">
      <c r="B20" s="105" t="s">
        <v>207</v>
      </c>
      <c r="C20" s="106" t="s">
        <v>208</v>
      </c>
    </row>
    <row r="21" spans="2:4" x14ac:dyDescent="0.3">
      <c r="B21" s="105" t="s">
        <v>209</v>
      </c>
      <c r="C21" s="91" t="s">
        <v>210</v>
      </c>
    </row>
    <row r="22" spans="2:4" ht="37.5" customHeight="1" x14ac:dyDescent="0.3">
      <c r="B22" s="105" t="s">
        <v>189</v>
      </c>
      <c r="C22" s="91" t="s">
        <v>190</v>
      </c>
    </row>
    <row r="23" spans="2:4" ht="24" x14ac:dyDescent="0.3">
      <c r="B23" s="105" t="s">
        <v>211</v>
      </c>
      <c r="C23" s="91" t="s">
        <v>171</v>
      </c>
    </row>
    <row r="24" spans="2:4" ht="33" customHeight="1" x14ac:dyDescent="0.3">
      <c r="B24" s="105" t="s">
        <v>212</v>
      </c>
      <c r="C24" s="91" t="s">
        <v>172</v>
      </c>
    </row>
    <row r="25" spans="2:4" ht="91.2" x14ac:dyDescent="0.3">
      <c r="B25" s="105" t="s">
        <v>154</v>
      </c>
      <c r="C25" s="91" t="s">
        <v>155</v>
      </c>
    </row>
    <row r="26" spans="2:4" ht="22.8" x14ac:dyDescent="0.3">
      <c r="B26" s="105" t="s">
        <v>181</v>
      </c>
      <c r="C26" s="91" t="s">
        <v>182</v>
      </c>
    </row>
    <row r="27" spans="2:4" x14ac:dyDescent="0.3">
      <c r="B27" s="105" t="s">
        <v>156</v>
      </c>
      <c r="C27" s="91" t="s">
        <v>157</v>
      </c>
    </row>
    <row r="28" spans="2:4" x14ac:dyDescent="0.3">
      <c r="B28" s="105" t="s">
        <v>213</v>
      </c>
      <c r="C28" s="91" t="s">
        <v>214</v>
      </c>
    </row>
    <row r="29" spans="2:4" ht="34.200000000000003" x14ac:dyDescent="0.3">
      <c r="B29" s="105" t="s">
        <v>173</v>
      </c>
      <c r="C29" s="91" t="s">
        <v>174</v>
      </c>
    </row>
    <row r="30" spans="2:4" x14ac:dyDescent="0.3">
      <c r="B30" s="105" t="s">
        <v>175</v>
      </c>
      <c r="C30" s="91" t="s">
        <v>176</v>
      </c>
    </row>
    <row r="31" spans="2:4" ht="22.8" x14ac:dyDescent="0.3">
      <c r="B31" s="105" t="s">
        <v>177</v>
      </c>
      <c r="C31" s="91" t="s">
        <v>178</v>
      </c>
    </row>
    <row r="32" spans="2:4" x14ac:dyDescent="0.3">
      <c r="B32" s="105" t="s">
        <v>179</v>
      </c>
      <c r="C32" s="91" t="s">
        <v>180</v>
      </c>
    </row>
    <row r="33" spans="2:3" ht="22.8" x14ac:dyDescent="0.3">
      <c r="B33" s="105" t="s">
        <v>215</v>
      </c>
      <c r="C33" s="91" t="s">
        <v>216</v>
      </c>
    </row>
    <row r="34" spans="2:3" x14ac:dyDescent="0.3">
      <c r="B34" s="105" t="s">
        <v>217</v>
      </c>
      <c r="C34" s="91" t="s">
        <v>218</v>
      </c>
    </row>
    <row r="35" spans="2:3" x14ac:dyDescent="0.3">
      <c r="B35" s="105" t="s">
        <v>187</v>
      </c>
      <c r="C35" s="91" t="s">
        <v>188</v>
      </c>
    </row>
    <row r="36" spans="2:3" ht="22.8" x14ac:dyDescent="0.3">
      <c r="B36" s="105" t="s">
        <v>219</v>
      </c>
      <c r="C36" s="91" t="s">
        <v>220</v>
      </c>
    </row>
    <row r="37" spans="2:3" ht="34.200000000000003" x14ac:dyDescent="0.3">
      <c r="B37" s="105" t="s">
        <v>185</v>
      </c>
      <c r="C37" s="91" t="s">
        <v>186</v>
      </c>
    </row>
    <row r="38" spans="2:3" ht="15" thickBot="1" x14ac:dyDescent="0.35">
      <c r="B38" s="107" t="s">
        <v>183</v>
      </c>
      <c r="C38" s="108" t="s">
        <v>184</v>
      </c>
    </row>
    <row r="39" spans="2:3" ht="41.25" customHeight="1" x14ac:dyDescent="0.3"/>
    <row r="40" spans="2:3" ht="45" customHeight="1" x14ac:dyDescent="0.3"/>
    <row r="41" spans="2:3" ht="40.5" customHeight="1" x14ac:dyDescent="0.3"/>
    <row r="44" spans="2:3" ht="81.75" customHeight="1" x14ac:dyDescent="0.3"/>
  </sheetData>
  <sheetProtection algorithmName="SHA-512" hashValue="3UwbpnVxbw32yUYGKYIaQAnFLoSJ2VNsNHevG3yWAzHOD4Bxafp+sCz5QhYppcTYhPer0KBrJdHU4DejvmzwNA==" saltValue="eFjlxQoYVjM3WH2Dzkq6YA==" spinCount="100000" sheet="1" selectLockedCells="1"/>
  <pageMargins left="0.25" right="0.25" top="0.75" bottom="0.75" header="0.3" footer="0.3"/>
  <pageSetup paperSize="9" scale="57" orientation="landscape" horizontalDpi="1200" verticalDpi="1200" r:id="rId1"/>
  <headerFooter>
    <oddHeader>&amp;A</oddHeader>
    <oddFooter>&amp;C&amp;P</oddFooter>
  </headerFooter>
  <colBreaks count="1" manualBreakCount="1">
    <brk id="3" max="50"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5">
    <tabColor rgb="FFFFFF00"/>
  </sheetPr>
  <dimension ref="A2:E42"/>
  <sheetViews>
    <sheetView showGridLines="0" showRowColHeaders="0" rightToLeft="1" zoomScaleNormal="100" workbookViewId="0">
      <selection activeCell="B17" sqref="B17:B18"/>
    </sheetView>
  </sheetViews>
  <sheetFormatPr defaultColWidth="9.109375" defaultRowHeight="14.4" x14ac:dyDescent="0.3"/>
  <cols>
    <col min="1" max="1" width="4.109375" style="75" customWidth="1"/>
    <col min="2" max="2" width="87.44140625" style="75" customWidth="1"/>
    <col min="3" max="3" width="35.6640625" style="75" customWidth="1"/>
    <col min="4" max="16384" width="9.109375" style="75"/>
  </cols>
  <sheetData>
    <row r="2" spans="1:5" ht="18" thickBot="1" x14ac:dyDescent="0.35">
      <c r="A2" s="13"/>
      <c r="B2" s="2" t="s">
        <v>222</v>
      </c>
      <c r="C2" s="18"/>
      <c r="D2" s="13"/>
      <c r="E2" s="14"/>
    </row>
    <row r="3" spans="1:5" ht="15" thickBot="1" x14ac:dyDescent="0.35"/>
    <row r="4" spans="1:5" ht="15" thickBot="1" x14ac:dyDescent="0.35">
      <c r="B4" s="129" t="s">
        <v>221</v>
      </c>
      <c r="C4" s="41"/>
    </row>
    <row r="5" spans="1:5" x14ac:dyDescent="0.3">
      <c r="B5" s="621" t="s">
        <v>224</v>
      </c>
      <c r="C5" s="42"/>
    </row>
    <row r="6" spans="1:5" ht="103.5" customHeight="1" thickBot="1" x14ac:dyDescent="0.35">
      <c r="B6" s="622"/>
      <c r="C6" s="43" t="s">
        <v>3</v>
      </c>
    </row>
    <row r="7" spans="1:5" ht="119.25" customHeight="1" thickBot="1" x14ac:dyDescent="0.35">
      <c r="B7" s="130" t="s">
        <v>229</v>
      </c>
      <c r="C7" s="43" t="s">
        <v>4</v>
      </c>
    </row>
    <row r="8" spans="1:5" x14ac:dyDescent="0.3">
      <c r="B8" s="621" t="s">
        <v>228</v>
      </c>
      <c r="C8" s="44"/>
    </row>
    <row r="9" spans="1:5" x14ac:dyDescent="0.3">
      <c r="B9" s="623"/>
      <c r="C9" s="45"/>
    </row>
    <row r="10" spans="1:5" x14ac:dyDescent="0.3">
      <c r="B10" s="623"/>
      <c r="C10" s="45"/>
    </row>
    <row r="11" spans="1:5" x14ac:dyDescent="0.3">
      <c r="B11" s="623"/>
      <c r="C11" s="45"/>
    </row>
    <row r="12" spans="1:5" x14ac:dyDescent="0.3">
      <c r="B12" s="623"/>
      <c r="C12" s="45"/>
    </row>
    <row r="13" spans="1:5" x14ac:dyDescent="0.3">
      <c r="B13" s="623"/>
      <c r="C13" s="45"/>
    </row>
    <row r="14" spans="1:5" x14ac:dyDescent="0.3">
      <c r="B14" s="623"/>
      <c r="C14" s="45"/>
    </row>
    <row r="15" spans="1:5" x14ac:dyDescent="0.3">
      <c r="B15" s="623"/>
      <c r="C15" s="45"/>
    </row>
    <row r="16" spans="1:5" ht="15" thickBot="1" x14ac:dyDescent="0.35">
      <c r="B16" s="622"/>
      <c r="C16" s="46" t="s">
        <v>5</v>
      </c>
    </row>
    <row r="17" spans="2:3" x14ac:dyDescent="0.3">
      <c r="B17" s="621" t="s">
        <v>223</v>
      </c>
      <c r="C17" s="44"/>
    </row>
    <row r="18" spans="2:3" ht="113.25" customHeight="1" thickBot="1" x14ac:dyDescent="0.35">
      <c r="B18" s="622"/>
      <c r="C18" s="47" t="s">
        <v>6</v>
      </c>
    </row>
    <row r="19" spans="2:3" x14ac:dyDescent="0.3">
      <c r="B19" s="621" t="s">
        <v>226</v>
      </c>
      <c r="C19" s="45"/>
    </row>
    <row r="20" spans="2:3" x14ac:dyDescent="0.3">
      <c r="B20" s="623"/>
      <c r="C20" s="45"/>
    </row>
    <row r="21" spans="2:3" x14ac:dyDescent="0.3">
      <c r="B21" s="623"/>
      <c r="C21" s="45"/>
    </row>
    <row r="22" spans="2:3" x14ac:dyDescent="0.3">
      <c r="B22" s="623"/>
      <c r="C22" s="45"/>
    </row>
    <row r="23" spans="2:3" x14ac:dyDescent="0.3">
      <c r="B23" s="623"/>
      <c r="C23" s="45"/>
    </row>
    <row r="24" spans="2:3" x14ac:dyDescent="0.3">
      <c r="B24" s="623"/>
      <c r="C24" s="45"/>
    </row>
    <row r="25" spans="2:3" x14ac:dyDescent="0.3">
      <c r="B25" s="623"/>
      <c r="C25" s="48"/>
    </row>
    <row r="26" spans="2:3" ht="13.5" customHeight="1" thickBot="1" x14ac:dyDescent="0.35">
      <c r="B26" s="622"/>
      <c r="C26" s="49" t="s">
        <v>4</v>
      </c>
    </row>
    <row r="27" spans="2:3" ht="116.25" customHeight="1" thickBot="1" x14ac:dyDescent="0.35">
      <c r="B27" s="130" t="s">
        <v>227</v>
      </c>
      <c r="C27" s="50" t="s">
        <v>4</v>
      </c>
    </row>
    <row r="28" spans="2:3" ht="15" customHeight="1" x14ac:dyDescent="0.3">
      <c r="B28" s="621" t="s">
        <v>225</v>
      </c>
      <c r="C28" s="51"/>
    </row>
    <row r="29" spans="2:3" x14ac:dyDescent="0.3">
      <c r="B29" s="623"/>
      <c r="C29" s="52"/>
    </row>
    <row r="30" spans="2:3" x14ac:dyDescent="0.3">
      <c r="B30" s="623"/>
      <c r="C30" s="52"/>
    </row>
    <row r="31" spans="2:3" x14ac:dyDescent="0.3">
      <c r="B31" s="623"/>
      <c r="C31" s="52"/>
    </row>
    <row r="32" spans="2:3" ht="35.25" customHeight="1" thickBot="1" x14ac:dyDescent="0.35">
      <c r="B32" s="622"/>
      <c r="C32" s="43" t="s">
        <v>6</v>
      </c>
    </row>
    <row r="33" spans="2:3" ht="15" thickBot="1" x14ac:dyDescent="0.35">
      <c r="B33" s="128" t="s">
        <v>230</v>
      </c>
      <c r="C33" s="41"/>
    </row>
    <row r="34" spans="2:3" ht="64.5" customHeight="1" thickBot="1" x14ac:dyDescent="0.35">
      <c r="B34" s="132" t="s">
        <v>232</v>
      </c>
      <c r="C34" s="53"/>
    </row>
    <row r="35" spans="2:3" ht="62.25" customHeight="1" thickBot="1" x14ac:dyDescent="0.35">
      <c r="B35" s="131" t="s">
        <v>237</v>
      </c>
      <c r="C35" s="54"/>
    </row>
    <row r="36" spans="2:3" ht="84" customHeight="1" thickBot="1" x14ac:dyDescent="0.35">
      <c r="B36" s="131" t="s">
        <v>234</v>
      </c>
      <c r="C36" s="55"/>
    </row>
    <row r="37" spans="2:3" ht="60.75" customHeight="1" thickBot="1" x14ac:dyDescent="0.35">
      <c r="B37" s="131" t="s">
        <v>231</v>
      </c>
      <c r="C37" s="55"/>
    </row>
    <row r="38" spans="2:3" ht="87" customHeight="1" thickBot="1" x14ac:dyDescent="0.35">
      <c r="B38" s="131" t="s">
        <v>236</v>
      </c>
      <c r="C38" s="55"/>
    </row>
    <row r="39" spans="2:3" ht="111" customHeight="1" thickBot="1" x14ac:dyDescent="0.35">
      <c r="B39" s="131" t="s">
        <v>238</v>
      </c>
      <c r="C39" s="55"/>
    </row>
    <row r="40" spans="2:3" ht="38.25" customHeight="1" x14ac:dyDescent="0.3">
      <c r="B40" s="624" t="s">
        <v>233</v>
      </c>
      <c r="C40" s="619"/>
    </row>
    <row r="41" spans="2:3" ht="29.25" customHeight="1" thickBot="1" x14ac:dyDescent="0.35">
      <c r="B41" s="625"/>
      <c r="C41" s="620"/>
    </row>
    <row r="42" spans="2:3" ht="84.75" customHeight="1" thickBot="1" x14ac:dyDescent="0.35">
      <c r="B42" s="131" t="s">
        <v>235</v>
      </c>
      <c r="C42" s="55"/>
    </row>
  </sheetData>
  <sheetProtection algorithmName="SHA-512" hashValue="rjtYK72goWjfF19nhhd4FVr9SIyVhM3tKzVMMssXCOGk792Vo5XA47R2CsaIppBTU+dvxUtwfBAlRhpjw2VtUA==" saltValue="e+cIvVjHAOGhmE6epZygfg==" spinCount="100000" sheet="1" selectLockedCells="1"/>
  <mergeCells count="7">
    <mergeCell ref="C40:C41"/>
    <mergeCell ref="B5:B6"/>
    <mergeCell ref="B8:B16"/>
    <mergeCell ref="B17:B18"/>
    <mergeCell ref="B19:B26"/>
    <mergeCell ref="B28:B32"/>
    <mergeCell ref="B40:B41"/>
  </mergeCells>
  <pageMargins left="0.25" right="0.25" top="0.75" bottom="0.75" header="0.3" footer="0.3"/>
  <pageSetup paperSize="9" scale="56" orientation="landscape" horizontalDpi="1200" verticalDpi="1200" r:id="rId1"/>
  <headerFooter>
    <oddHeader>&amp;A</oddHeader>
    <oddFooter>&amp;C&amp;P</oddFooter>
  </headerFooter>
  <rowBreaks count="1" manualBreakCount="1">
    <brk id="32" max="16383" man="1"/>
  </row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0"/>
  <dimension ref="A1:N251"/>
  <sheetViews>
    <sheetView workbookViewId="0">
      <selection activeCell="D32" sqref="D32"/>
    </sheetView>
  </sheetViews>
  <sheetFormatPr defaultRowHeight="14.4" x14ac:dyDescent="0.3"/>
  <cols>
    <col min="1" max="2" width="49.44140625" bestFit="1" customWidth="1"/>
    <col min="3" max="3" width="9.44140625" bestFit="1" customWidth="1"/>
    <col min="4" max="4" width="44.5546875" bestFit="1" customWidth="1"/>
    <col min="5" max="5" width="31.5546875" bestFit="1" customWidth="1"/>
    <col min="6" max="6" width="19.33203125" bestFit="1" customWidth="1"/>
    <col min="7" max="8" width="14.44140625" bestFit="1" customWidth="1"/>
    <col min="9" max="9" width="31.6640625" bestFit="1" customWidth="1"/>
    <col min="10" max="10" width="8" bestFit="1" customWidth="1"/>
    <col min="11" max="11" width="14.44140625" bestFit="1" customWidth="1"/>
    <col min="12" max="12" width="29.33203125" bestFit="1" customWidth="1"/>
    <col min="13" max="13" width="74.88671875" bestFit="1" customWidth="1"/>
    <col min="14" max="14" width="12.88671875" bestFit="1" customWidth="1"/>
  </cols>
  <sheetData>
    <row r="1" spans="1:14" x14ac:dyDescent="0.3">
      <c r="A1" s="60" t="s">
        <v>7</v>
      </c>
      <c r="B1" s="60" t="s">
        <v>8</v>
      </c>
      <c r="C1" s="60" t="s">
        <v>9</v>
      </c>
      <c r="D1" s="60" t="s">
        <v>24</v>
      </c>
      <c r="E1" s="60" t="s">
        <v>10</v>
      </c>
      <c r="F1" s="60" t="s">
        <v>22</v>
      </c>
      <c r="G1" s="60" t="s">
        <v>1</v>
      </c>
      <c r="H1" s="60" t="s">
        <v>11</v>
      </c>
      <c r="I1" s="60" t="s">
        <v>2</v>
      </c>
      <c r="J1" s="60" t="s">
        <v>21</v>
      </c>
      <c r="K1" s="60" t="s">
        <v>12</v>
      </c>
      <c r="L1" s="60" t="s">
        <v>30</v>
      </c>
      <c r="M1" s="60" t="s">
        <v>13</v>
      </c>
      <c r="N1" s="60" t="s">
        <v>37</v>
      </c>
    </row>
    <row r="2" spans="1:14" x14ac:dyDescent="0.3">
      <c r="A2" s="149" t="s">
        <v>438</v>
      </c>
      <c r="B2" t="s">
        <v>75</v>
      </c>
      <c r="C2" t="s">
        <v>415</v>
      </c>
      <c r="D2" t="s">
        <v>25</v>
      </c>
      <c r="E2" t="s">
        <v>396</v>
      </c>
      <c r="F2" t="s">
        <v>417</v>
      </c>
      <c r="G2" t="s">
        <v>422</v>
      </c>
      <c r="H2" t="s">
        <v>14</v>
      </c>
      <c r="I2" t="s">
        <v>403</v>
      </c>
      <c r="J2" t="s">
        <v>27</v>
      </c>
      <c r="K2" t="s">
        <v>433</v>
      </c>
      <c r="L2" s="137" t="s">
        <v>393</v>
      </c>
      <c r="M2" t="s">
        <v>15</v>
      </c>
      <c r="N2" t="s">
        <v>32</v>
      </c>
    </row>
    <row r="3" spans="1:14" x14ac:dyDescent="0.3">
      <c r="A3" s="149" t="s">
        <v>439</v>
      </c>
      <c r="B3" s="149" t="s">
        <v>438</v>
      </c>
      <c r="C3" t="s">
        <v>416</v>
      </c>
      <c r="D3" t="s">
        <v>26</v>
      </c>
      <c r="E3" t="s">
        <v>397</v>
      </c>
      <c r="F3" t="s">
        <v>418</v>
      </c>
      <c r="G3" t="s">
        <v>423</v>
      </c>
      <c r="H3" t="s">
        <v>17</v>
      </c>
      <c r="I3" t="s">
        <v>404</v>
      </c>
      <c r="J3" t="s">
        <v>28</v>
      </c>
      <c r="K3" t="s">
        <v>434</v>
      </c>
      <c r="L3" s="137" t="s">
        <v>395</v>
      </c>
      <c r="M3" t="s">
        <v>18</v>
      </c>
      <c r="N3" t="s">
        <v>33</v>
      </c>
    </row>
    <row r="4" spans="1:14" x14ac:dyDescent="0.3">
      <c r="A4" s="149" t="s">
        <v>440</v>
      </c>
      <c r="B4" s="149" t="s">
        <v>439</v>
      </c>
      <c r="C4" t="s">
        <v>75</v>
      </c>
      <c r="E4" t="s">
        <v>398</v>
      </c>
      <c r="F4" t="s">
        <v>419</v>
      </c>
      <c r="G4" t="s">
        <v>424</v>
      </c>
      <c r="H4" t="s">
        <v>19</v>
      </c>
      <c r="I4" t="s">
        <v>405</v>
      </c>
      <c r="J4" t="s">
        <v>29</v>
      </c>
      <c r="K4" t="s">
        <v>435</v>
      </c>
      <c r="L4" s="137" t="s">
        <v>75</v>
      </c>
      <c r="N4" t="s">
        <v>34</v>
      </c>
    </row>
    <row r="5" spans="1:14" x14ac:dyDescent="0.3">
      <c r="A5" s="149" t="s">
        <v>441</v>
      </c>
      <c r="B5" s="149" t="s">
        <v>440</v>
      </c>
      <c r="E5" t="s">
        <v>399</v>
      </c>
      <c r="F5" t="s">
        <v>420</v>
      </c>
      <c r="G5" t="s">
        <v>425</v>
      </c>
      <c r="H5" t="s">
        <v>20</v>
      </c>
      <c r="I5" t="s">
        <v>406</v>
      </c>
      <c r="K5" t="s">
        <v>436</v>
      </c>
      <c r="N5" t="s">
        <v>35</v>
      </c>
    </row>
    <row r="6" spans="1:14" x14ac:dyDescent="0.3">
      <c r="A6" s="149" t="s">
        <v>442</v>
      </c>
      <c r="B6" s="149" t="s">
        <v>441</v>
      </c>
      <c r="E6" t="s">
        <v>400</v>
      </c>
      <c r="F6" t="s">
        <v>421</v>
      </c>
      <c r="G6" t="s">
        <v>426</v>
      </c>
      <c r="H6" t="s">
        <v>16</v>
      </c>
      <c r="I6" t="s">
        <v>407</v>
      </c>
      <c r="K6" t="s">
        <v>437</v>
      </c>
      <c r="N6" t="s">
        <v>36</v>
      </c>
    </row>
    <row r="7" spans="1:14" x14ac:dyDescent="0.3">
      <c r="A7" s="149" t="s">
        <v>443</v>
      </c>
      <c r="B7" s="149" t="s">
        <v>442</v>
      </c>
      <c r="E7" t="s">
        <v>401</v>
      </c>
      <c r="G7" t="s">
        <v>427</v>
      </c>
      <c r="I7" t="s">
        <v>408</v>
      </c>
      <c r="K7" t="s">
        <v>75</v>
      </c>
      <c r="N7" t="s">
        <v>31</v>
      </c>
    </row>
    <row r="8" spans="1:14" x14ac:dyDescent="0.3">
      <c r="A8" s="149" t="s">
        <v>444</v>
      </c>
      <c r="B8" s="149" t="s">
        <v>443</v>
      </c>
      <c r="E8" t="s">
        <v>402</v>
      </c>
      <c r="G8" t="s">
        <v>428</v>
      </c>
      <c r="I8" t="s">
        <v>409</v>
      </c>
    </row>
    <row r="9" spans="1:14" x14ac:dyDescent="0.3">
      <c r="A9" s="149" t="s">
        <v>445</v>
      </c>
      <c r="B9" s="149" t="s">
        <v>444</v>
      </c>
      <c r="G9" t="s">
        <v>429</v>
      </c>
      <c r="I9" t="s">
        <v>410</v>
      </c>
    </row>
    <row r="10" spans="1:14" x14ac:dyDescent="0.3">
      <c r="A10" s="149" t="s">
        <v>446</v>
      </c>
      <c r="B10" s="149" t="s">
        <v>445</v>
      </c>
      <c r="G10" t="s">
        <v>432</v>
      </c>
      <c r="I10" t="s">
        <v>411</v>
      </c>
    </row>
    <row r="11" spans="1:14" ht="24.6" x14ac:dyDescent="0.75">
      <c r="A11" s="149" t="s">
        <v>447</v>
      </c>
      <c r="B11" s="149" t="s">
        <v>446</v>
      </c>
      <c r="G11" s="139" t="s">
        <v>430</v>
      </c>
      <c r="I11" s="139" t="s">
        <v>412</v>
      </c>
    </row>
    <row r="12" spans="1:14" x14ac:dyDescent="0.3">
      <c r="A12" s="149" t="s">
        <v>448</v>
      </c>
      <c r="B12" s="149" t="s">
        <v>447</v>
      </c>
      <c r="G12" t="s">
        <v>431</v>
      </c>
      <c r="I12" t="s">
        <v>413</v>
      </c>
    </row>
    <row r="13" spans="1:14" x14ac:dyDescent="0.3">
      <c r="A13" s="149" t="s">
        <v>449</v>
      </c>
      <c r="B13" s="149" t="s">
        <v>448</v>
      </c>
      <c r="I13" t="s">
        <v>414</v>
      </c>
      <c r="M13" s="138"/>
    </row>
    <row r="14" spans="1:14" x14ac:dyDescent="0.3">
      <c r="A14" s="149" t="s">
        <v>450</v>
      </c>
      <c r="B14" s="149" t="s">
        <v>449</v>
      </c>
    </row>
    <row r="15" spans="1:14" x14ac:dyDescent="0.3">
      <c r="A15" s="149" t="s">
        <v>451</v>
      </c>
      <c r="B15" s="149" t="s">
        <v>450</v>
      </c>
    </row>
    <row r="16" spans="1:14" x14ac:dyDescent="0.3">
      <c r="A16" s="149" t="s">
        <v>452</v>
      </c>
      <c r="B16" s="149" t="s">
        <v>451</v>
      </c>
    </row>
    <row r="17" spans="1:2" x14ac:dyDescent="0.3">
      <c r="A17" s="149" t="s">
        <v>453</v>
      </c>
      <c r="B17" s="149" t="s">
        <v>452</v>
      </c>
    </row>
    <row r="18" spans="1:2" x14ac:dyDescent="0.3">
      <c r="A18" s="149" t="s">
        <v>454</v>
      </c>
      <c r="B18" s="149" t="s">
        <v>453</v>
      </c>
    </row>
    <row r="19" spans="1:2" x14ac:dyDescent="0.3">
      <c r="A19" s="149" t="s">
        <v>455</v>
      </c>
      <c r="B19" s="149" t="s">
        <v>454</v>
      </c>
    </row>
    <row r="20" spans="1:2" x14ac:dyDescent="0.3">
      <c r="A20" s="149" t="s">
        <v>456</v>
      </c>
      <c r="B20" s="149" t="s">
        <v>455</v>
      </c>
    </row>
    <row r="21" spans="1:2" x14ac:dyDescent="0.3">
      <c r="A21" s="149" t="s">
        <v>457</v>
      </c>
      <c r="B21" s="149" t="s">
        <v>456</v>
      </c>
    </row>
    <row r="22" spans="1:2" x14ac:dyDescent="0.3">
      <c r="A22" s="149" t="s">
        <v>458</v>
      </c>
      <c r="B22" s="149" t="s">
        <v>457</v>
      </c>
    </row>
    <row r="23" spans="1:2" x14ac:dyDescent="0.3">
      <c r="A23" s="149" t="s">
        <v>459</v>
      </c>
      <c r="B23" s="149" t="s">
        <v>458</v>
      </c>
    </row>
    <row r="24" spans="1:2" x14ac:dyDescent="0.3">
      <c r="A24" s="149" t="s">
        <v>460</v>
      </c>
      <c r="B24" s="149" t="s">
        <v>459</v>
      </c>
    </row>
    <row r="25" spans="1:2" x14ac:dyDescent="0.3">
      <c r="A25" s="149" t="s">
        <v>461</v>
      </c>
      <c r="B25" s="149" t="s">
        <v>460</v>
      </c>
    </row>
    <row r="26" spans="1:2" x14ac:dyDescent="0.3">
      <c r="A26" s="149" t="s">
        <v>462</v>
      </c>
      <c r="B26" s="149" t="s">
        <v>461</v>
      </c>
    </row>
    <row r="27" spans="1:2" x14ac:dyDescent="0.3">
      <c r="A27" s="149" t="s">
        <v>463</v>
      </c>
      <c r="B27" s="149" t="s">
        <v>462</v>
      </c>
    </row>
    <row r="28" spans="1:2" x14ac:dyDescent="0.3">
      <c r="A28" s="149" t="s">
        <v>464</v>
      </c>
      <c r="B28" s="149" t="s">
        <v>463</v>
      </c>
    </row>
    <row r="29" spans="1:2" x14ac:dyDescent="0.3">
      <c r="A29" s="149" t="s">
        <v>465</v>
      </c>
      <c r="B29" s="149" t="s">
        <v>464</v>
      </c>
    </row>
    <row r="30" spans="1:2" x14ac:dyDescent="0.3">
      <c r="A30" s="149" t="s">
        <v>466</v>
      </c>
      <c r="B30" s="149" t="s">
        <v>465</v>
      </c>
    </row>
    <row r="31" spans="1:2" x14ac:dyDescent="0.3">
      <c r="A31" s="149" t="s">
        <v>467</v>
      </c>
      <c r="B31" s="149" t="s">
        <v>466</v>
      </c>
    </row>
    <row r="32" spans="1:2" x14ac:dyDescent="0.3">
      <c r="A32" s="149" t="s">
        <v>468</v>
      </c>
      <c r="B32" s="149" t="s">
        <v>467</v>
      </c>
    </row>
    <row r="33" spans="1:2" x14ac:dyDescent="0.3">
      <c r="A33" s="149" t="s">
        <v>469</v>
      </c>
      <c r="B33" s="149" t="s">
        <v>468</v>
      </c>
    </row>
    <row r="34" spans="1:2" x14ac:dyDescent="0.3">
      <c r="A34" s="149" t="s">
        <v>470</v>
      </c>
      <c r="B34" s="149" t="s">
        <v>469</v>
      </c>
    </row>
    <row r="35" spans="1:2" x14ac:dyDescent="0.3">
      <c r="A35" s="149" t="s">
        <v>471</v>
      </c>
      <c r="B35" s="149" t="s">
        <v>470</v>
      </c>
    </row>
    <row r="36" spans="1:2" x14ac:dyDescent="0.3">
      <c r="A36" s="149" t="s">
        <v>472</v>
      </c>
      <c r="B36" s="149" t="s">
        <v>471</v>
      </c>
    </row>
    <row r="37" spans="1:2" x14ac:dyDescent="0.3">
      <c r="A37" s="149" t="s">
        <v>473</v>
      </c>
      <c r="B37" s="149" t="s">
        <v>472</v>
      </c>
    </row>
    <row r="38" spans="1:2" x14ac:dyDescent="0.3">
      <c r="A38" s="149" t="s">
        <v>474</v>
      </c>
      <c r="B38" s="149" t="s">
        <v>473</v>
      </c>
    </row>
    <row r="39" spans="1:2" x14ac:dyDescent="0.3">
      <c r="A39" s="149" t="s">
        <v>475</v>
      </c>
      <c r="B39" s="149" t="s">
        <v>474</v>
      </c>
    </row>
    <row r="40" spans="1:2" x14ac:dyDescent="0.3">
      <c r="A40" s="149" t="s">
        <v>476</v>
      </c>
      <c r="B40" s="149" t="s">
        <v>475</v>
      </c>
    </row>
    <row r="41" spans="1:2" x14ac:dyDescent="0.3">
      <c r="A41" s="149" t="s">
        <v>477</v>
      </c>
      <c r="B41" s="149" t="s">
        <v>476</v>
      </c>
    </row>
    <row r="42" spans="1:2" x14ac:dyDescent="0.3">
      <c r="A42" s="149" t="s">
        <v>478</v>
      </c>
      <c r="B42" s="149" t="s">
        <v>477</v>
      </c>
    </row>
    <row r="43" spans="1:2" x14ac:dyDescent="0.3">
      <c r="A43" s="149" t="s">
        <v>479</v>
      </c>
      <c r="B43" s="149" t="s">
        <v>478</v>
      </c>
    </row>
    <row r="44" spans="1:2" x14ac:dyDescent="0.3">
      <c r="A44" s="149" t="s">
        <v>480</v>
      </c>
      <c r="B44" s="149" t="s">
        <v>479</v>
      </c>
    </row>
    <row r="45" spans="1:2" x14ac:dyDescent="0.3">
      <c r="A45" s="149" t="s">
        <v>481</v>
      </c>
      <c r="B45" s="149" t="s">
        <v>480</v>
      </c>
    </row>
    <row r="46" spans="1:2" x14ac:dyDescent="0.3">
      <c r="A46" s="149" t="s">
        <v>482</v>
      </c>
      <c r="B46" s="149" t="s">
        <v>481</v>
      </c>
    </row>
    <row r="47" spans="1:2" x14ac:dyDescent="0.3">
      <c r="A47" s="149" t="s">
        <v>483</v>
      </c>
      <c r="B47" s="149" t="s">
        <v>482</v>
      </c>
    </row>
    <row r="48" spans="1:2" x14ac:dyDescent="0.3">
      <c r="A48" s="149" t="s">
        <v>484</v>
      </c>
      <c r="B48" s="149" t="s">
        <v>483</v>
      </c>
    </row>
    <row r="49" spans="1:2" x14ac:dyDescent="0.3">
      <c r="A49" s="149" t="s">
        <v>485</v>
      </c>
      <c r="B49" s="149" t="s">
        <v>484</v>
      </c>
    </row>
    <row r="50" spans="1:2" x14ac:dyDescent="0.3">
      <c r="A50" s="149" t="s">
        <v>486</v>
      </c>
      <c r="B50" s="149" t="s">
        <v>485</v>
      </c>
    </row>
    <row r="51" spans="1:2" x14ac:dyDescent="0.3">
      <c r="A51" s="149" t="s">
        <v>487</v>
      </c>
      <c r="B51" s="149" t="s">
        <v>486</v>
      </c>
    </row>
    <row r="52" spans="1:2" x14ac:dyDescent="0.3">
      <c r="A52" s="149" t="s">
        <v>488</v>
      </c>
      <c r="B52" s="149" t="s">
        <v>487</v>
      </c>
    </row>
    <row r="53" spans="1:2" x14ac:dyDescent="0.3">
      <c r="A53" s="149" t="s">
        <v>489</v>
      </c>
      <c r="B53" s="149" t="s">
        <v>488</v>
      </c>
    </row>
    <row r="54" spans="1:2" x14ac:dyDescent="0.3">
      <c r="A54" s="149" t="s">
        <v>490</v>
      </c>
      <c r="B54" s="149" t="s">
        <v>489</v>
      </c>
    </row>
    <row r="55" spans="1:2" x14ac:dyDescent="0.3">
      <c r="A55" s="149" t="s">
        <v>491</v>
      </c>
      <c r="B55" s="149" t="s">
        <v>490</v>
      </c>
    </row>
    <row r="56" spans="1:2" x14ac:dyDescent="0.3">
      <c r="A56" s="149" t="s">
        <v>492</v>
      </c>
      <c r="B56" s="149" t="s">
        <v>491</v>
      </c>
    </row>
    <row r="57" spans="1:2" x14ac:dyDescent="0.3">
      <c r="A57" s="149" t="s">
        <v>493</v>
      </c>
      <c r="B57" s="149" t="s">
        <v>492</v>
      </c>
    </row>
    <row r="58" spans="1:2" x14ac:dyDescent="0.3">
      <c r="A58" s="149" t="s">
        <v>494</v>
      </c>
      <c r="B58" s="149" t="s">
        <v>493</v>
      </c>
    </row>
    <row r="59" spans="1:2" x14ac:dyDescent="0.3">
      <c r="A59" s="149" t="s">
        <v>495</v>
      </c>
      <c r="B59" s="149" t="s">
        <v>494</v>
      </c>
    </row>
    <row r="60" spans="1:2" x14ac:dyDescent="0.3">
      <c r="A60" s="149" t="s">
        <v>496</v>
      </c>
      <c r="B60" s="149" t="s">
        <v>495</v>
      </c>
    </row>
    <row r="61" spans="1:2" x14ac:dyDescent="0.3">
      <c r="A61" s="149" t="s">
        <v>497</v>
      </c>
      <c r="B61" s="149" t="s">
        <v>496</v>
      </c>
    </row>
    <row r="62" spans="1:2" x14ac:dyDescent="0.3">
      <c r="A62" s="149" t="s">
        <v>498</v>
      </c>
      <c r="B62" s="149" t="s">
        <v>497</v>
      </c>
    </row>
    <row r="63" spans="1:2" x14ac:dyDescent="0.3">
      <c r="A63" s="149" t="s">
        <v>499</v>
      </c>
      <c r="B63" s="149" t="s">
        <v>498</v>
      </c>
    </row>
    <row r="64" spans="1:2" x14ac:dyDescent="0.3">
      <c r="A64" s="149" t="s">
        <v>500</v>
      </c>
      <c r="B64" s="149" t="s">
        <v>499</v>
      </c>
    </row>
    <row r="65" spans="1:2" x14ac:dyDescent="0.3">
      <c r="A65" s="149" t="s">
        <v>501</v>
      </c>
      <c r="B65" s="149" t="s">
        <v>500</v>
      </c>
    </row>
    <row r="66" spans="1:2" x14ac:dyDescent="0.3">
      <c r="A66" s="149" t="s">
        <v>502</v>
      </c>
      <c r="B66" s="149" t="s">
        <v>501</v>
      </c>
    </row>
    <row r="67" spans="1:2" x14ac:dyDescent="0.3">
      <c r="A67" s="149" t="s">
        <v>503</v>
      </c>
      <c r="B67" s="149" t="s">
        <v>502</v>
      </c>
    </row>
    <row r="68" spans="1:2" x14ac:dyDescent="0.3">
      <c r="A68" s="149" t="s">
        <v>504</v>
      </c>
      <c r="B68" s="149" t="s">
        <v>503</v>
      </c>
    </row>
    <row r="69" spans="1:2" x14ac:dyDescent="0.3">
      <c r="A69" s="149" t="s">
        <v>505</v>
      </c>
      <c r="B69" s="149" t="s">
        <v>504</v>
      </c>
    </row>
    <row r="70" spans="1:2" x14ac:dyDescent="0.3">
      <c r="A70" s="149" t="s">
        <v>506</v>
      </c>
      <c r="B70" s="149" t="s">
        <v>505</v>
      </c>
    </row>
    <row r="71" spans="1:2" x14ac:dyDescent="0.3">
      <c r="A71" s="149" t="s">
        <v>507</v>
      </c>
      <c r="B71" s="149" t="s">
        <v>506</v>
      </c>
    </row>
    <row r="72" spans="1:2" x14ac:dyDescent="0.3">
      <c r="A72" s="149" t="s">
        <v>508</v>
      </c>
      <c r="B72" s="149" t="s">
        <v>507</v>
      </c>
    </row>
    <row r="73" spans="1:2" x14ac:dyDescent="0.3">
      <c r="A73" s="149" t="s">
        <v>509</v>
      </c>
      <c r="B73" s="149" t="s">
        <v>508</v>
      </c>
    </row>
    <row r="74" spans="1:2" x14ac:dyDescent="0.3">
      <c r="A74" s="149" t="s">
        <v>510</v>
      </c>
      <c r="B74" s="149" t="s">
        <v>509</v>
      </c>
    </row>
    <row r="75" spans="1:2" x14ac:dyDescent="0.3">
      <c r="A75" s="149" t="s">
        <v>511</v>
      </c>
      <c r="B75" s="149" t="s">
        <v>510</v>
      </c>
    </row>
    <row r="76" spans="1:2" x14ac:dyDescent="0.3">
      <c r="A76" s="149" t="s">
        <v>512</v>
      </c>
      <c r="B76" s="149" t="s">
        <v>511</v>
      </c>
    </row>
    <row r="77" spans="1:2" x14ac:dyDescent="0.3">
      <c r="A77" s="149" t="s">
        <v>513</v>
      </c>
      <c r="B77" s="149" t="s">
        <v>512</v>
      </c>
    </row>
    <row r="78" spans="1:2" x14ac:dyDescent="0.3">
      <c r="A78" s="149" t="s">
        <v>514</v>
      </c>
      <c r="B78" s="149" t="s">
        <v>513</v>
      </c>
    </row>
    <row r="79" spans="1:2" x14ac:dyDescent="0.3">
      <c r="A79" s="149" t="s">
        <v>515</v>
      </c>
      <c r="B79" s="149" t="s">
        <v>514</v>
      </c>
    </row>
    <row r="80" spans="1:2" x14ac:dyDescent="0.3">
      <c r="A80" s="149" t="s">
        <v>516</v>
      </c>
      <c r="B80" s="149" t="s">
        <v>515</v>
      </c>
    </row>
    <row r="81" spans="1:2" x14ac:dyDescent="0.3">
      <c r="A81" s="149" t="s">
        <v>517</v>
      </c>
      <c r="B81" s="149" t="s">
        <v>516</v>
      </c>
    </row>
    <row r="82" spans="1:2" x14ac:dyDescent="0.3">
      <c r="A82" s="149" t="s">
        <v>518</v>
      </c>
      <c r="B82" s="149" t="s">
        <v>517</v>
      </c>
    </row>
    <row r="83" spans="1:2" x14ac:dyDescent="0.3">
      <c r="A83" s="149" t="s">
        <v>519</v>
      </c>
      <c r="B83" s="149" t="s">
        <v>518</v>
      </c>
    </row>
    <row r="84" spans="1:2" x14ac:dyDescent="0.3">
      <c r="A84" s="149" t="s">
        <v>520</v>
      </c>
      <c r="B84" s="149" t="s">
        <v>519</v>
      </c>
    </row>
    <row r="85" spans="1:2" x14ac:dyDescent="0.3">
      <c r="A85" s="149" t="s">
        <v>521</v>
      </c>
      <c r="B85" s="149" t="s">
        <v>520</v>
      </c>
    </row>
    <row r="86" spans="1:2" x14ac:dyDescent="0.3">
      <c r="A86" s="149" t="s">
        <v>522</v>
      </c>
      <c r="B86" s="149" t="s">
        <v>521</v>
      </c>
    </row>
    <row r="87" spans="1:2" x14ac:dyDescent="0.3">
      <c r="A87" s="149" t="s">
        <v>523</v>
      </c>
      <c r="B87" s="149" t="s">
        <v>522</v>
      </c>
    </row>
    <row r="88" spans="1:2" x14ac:dyDescent="0.3">
      <c r="A88" s="149" t="s">
        <v>524</v>
      </c>
      <c r="B88" s="149" t="s">
        <v>523</v>
      </c>
    </row>
    <row r="89" spans="1:2" x14ac:dyDescent="0.3">
      <c r="A89" s="149" t="s">
        <v>525</v>
      </c>
      <c r="B89" s="149" t="s">
        <v>524</v>
      </c>
    </row>
    <row r="90" spans="1:2" x14ac:dyDescent="0.3">
      <c r="A90" s="149" t="s">
        <v>526</v>
      </c>
      <c r="B90" s="149" t="s">
        <v>525</v>
      </c>
    </row>
    <row r="91" spans="1:2" x14ac:dyDescent="0.3">
      <c r="A91" s="149" t="s">
        <v>527</v>
      </c>
      <c r="B91" s="149" t="s">
        <v>526</v>
      </c>
    </row>
    <row r="92" spans="1:2" x14ac:dyDescent="0.3">
      <c r="A92" s="149" t="s">
        <v>528</v>
      </c>
      <c r="B92" s="149" t="s">
        <v>527</v>
      </c>
    </row>
    <row r="93" spans="1:2" x14ac:dyDescent="0.3">
      <c r="A93" s="149" t="s">
        <v>529</v>
      </c>
      <c r="B93" s="149" t="s">
        <v>528</v>
      </c>
    </row>
    <row r="94" spans="1:2" x14ac:dyDescent="0.3">
      <c r="A94" s="149" t="s">
        <v>530</v>
      </c>
      <c r="B94" s="149" t="s">
        <v>529</v>
      </c>
    </row>
    <row r="95" spans="1:2" x14ac:dyDescent="0.3">
      <c r="A95" s="149" t="s">
        <v>531</v>
      </c>
      <c r="B95" s="149" t="s">
        <v>530</v>
      </c>
    </row>
    <row r="96" spans="1:2" x14ac:dyDescent="0.3">
      <c r="A96" s="149" t="s">
        <v>532</v>
      </c>
      <c r="B96" s="149" t="s">
        <v>531</v>
      </c>
    </row>
    <row r="97" spans="1:2" x14ac:dyDescent="0.3">
      <c r="A97" s="149" t="s">
        <v>533</v>
      </c>
      <c r="B97" s="149" t="s">
        <v>532</v>
      </c>
    </row>
    <row r="98" spans="1:2" x14ac:dyDescent="0.3">
      <c r="A98" s="149" t="s">
        <v>534</v>
      </c>
      <c r="B98" s="149" t="s">
        <v>533</v>
      </c>
    </row>
    <row r="99" spans="1:2" x14ac:dyDescent="0.3">
      <c r="A99" s="149" t="s">
        <v>535</v>
      </c>
      <c r="B99" s="149" t="s">
        <v>534</v>
      </c>
    </row>
    <row r="100" spans="1:2" x14ac:dyDescent="0.3">
      <c r="A100" s="149" t="s">
        <v>536</v>
      </c>
      <c r="B100" s="149" t="s">
        <v>535</v>
      </c>
    </row>
    <row r="101" spans="1:2" x14ac:dyDescent="0.3">
      <c r="A101" s="149" t="s">
        <v>537</v>
      </c>
      <c r="B101" s="149" t="s">
        <v>536</v>
      </c>
    </row>
    <row r="102" spans="1:2" x14ac:dyDescent="0.3">
      <c r="A102" s="149" t="s">
        <v>538</v>
      </c>
      <c r="B102" s="149" t="s">
        <v>537</v>
      </c>
    </row>
    <row r="103" spans="1:2" x14ac:dyDescent="0.3">
      <c r="A103" s="149" t="s">
        <v>539</v>
      </c>
      <c r="B103" s="149" t="s">
        <v>538</v>
      </c>
    </row>
    <row r="104" spans="1:2" x14ac:dyDescent="0.3">
      <c r="A104" s="149" t="s">
        <v>540</v>
      </c>
      <c r="B104" s="149" t="s">
        <v>539</v>
      </c>
    </row>
    <row r="105" spans="1:2" x14ac:dyDescent="0.3">
      <c r="A105" s="149" t="s">
        <v>541</v>
      </c>
      <c r="B105" s="149" t="s">
        <v>540</v>
      </c>
    </row>
    <row r="106" spans="1:2" x14ac:dyDescent="0.3">
      <c r="A106" s="149" t="s">
        <v>542</v>
      </c>
      <c r="B106" s="149" t="s">
        <v>541</v>
      </c>
    </row>
    <row r="107" spans="1:2" x14ac:dyDescent="0.3">
      <c r="A107" s="149" t="s">
        <v>543</v>
      </c>
      <c r="B107" s="149" t="s">
        <v>542</v>
      </c>
    </row>
    <row r="108" spans="1:2" x14ac:dyDescent="0.3">
      <c r="A108" s="149" t="s">
        <v>544</v>
      </c>
      <c r="B108" s="149" t="s">
        <v>543</v>
      </c>
    </row>
    <row r="109" spans="1:2" x14ac:dyDescent="0.3">
      <c r="A109" s="149" t="s">
        <v>545</v>
      </c>
      <c r="B109" s="149" t="s">
        <v>544</v>
      </c>
    </row>
    <row r="110" spans="1:2" x14ac:dyDescent="0.3">
      <c r="A110" s="149" t="s">
        <v>546</v>
      </c>
      <c r="B110" s="149" t="s">
        <v>545</v>
      </c>
    </row>
    <row r="111" spans="1:2" x14ac:dyDescent="0.3">
      <c r="A111" s="149" t="s">
        <v>547</v>
      </c>
      <c r="B111" s="149" t="s">
        <v>546</v>
      </c>
    </row>
    <row r="112" spans="1:2" x14ac:dyDescent="0.3">
      <c r="A112" s="149" t="s">
        <v>548</v>
      </c>
      <c r="B112" s="149" t="s">
        <v>547</v>
      </c>
    </row>
    <row r="113" spans="1:2" x14ac:dyDescent="0.3">
      <c r="A113" s="149" t="s">
        <v>549</v>
      </c>
      <c r="B113" s="149" t="s">
        <v>548</v>
      </c>
    </row>
    <row r="114" spans="1:2" x14ac:dyDescent="0.3">
      <c r="A114" s="149" t="s">
        <v>550</v>
      </c>
      <c r="B114" s="149" t="s">
        <v>549</v>
      </c>
    </row>
    <row r="115" spans="1:2" x14ac:dyDescent="0.3">
      <c r="A115" s="149" t="s">
        <v>551</v>
      </c>
      <c r="B115" s="149" t="s">
        <v>550</v>
      </c>
    </row>
    <row r="116" spans="1:2" x14ac:dyDescent="0.3">
      <c r="A116" s="149" t="s">
        <v>552</v>
      </c>
      <c r="B116" s="149" t="s">
        <v>551</v>
      </c>
    </row>
    <row r="117" spans="1:2" x14ac:dyDescent="0.3">
      <c r="A117" s="149" t="s">
        <v>553</v>
      </c>
      <c r="B117" s="149" t="s">
        <v>552</v>
      </c>
    </row>
    <row r="118" spans="1:2" x14ac:dyDescent="0.3">
      <c r="A118" s="149" t="s">
        <v>554</v>
      </c>
      <c r="B118" s="149" t="s">
        <v>553</v>
      </c>
    </row>
    <row r="119" spans="1:2" x14ac:dyDescent="0.3">
      <c r="A119" s="149" t="s">
        <v>555</v>
      </c>
      <c r="B119" s="149" t="s">
        <v>554</v>
      </c>
    </row>
    <row r="120" spans="1:2" x14ac:dyDescent="0.3">
      <c r="A120" s="149" t="s">
        <v>556</v>
      </c>
      <c r="B120" s="149" t="s">
        <v>555</v>
      </c>
    </row>
    <row r="121" spans="1:2" x14ac:dyDescent="0.3">
      <c r="A121" s="149" t="s">
        <v>557</v>
      </c>
      <c r="B121" s="149" t="s">
        <v>556</v>
      </c>
    </row>
    <row r="122" spans="1:2" x14ac:dyDescent="0.3">
      <c r="A122" s="149" t="s">
        <v>558</v>
      </c>
      <c r="B122" s="149" t="s">
        <v>557</v>
      </c>
    </row>
    <row r="123" spans="1:2" x14ac:dyDescent="0.3">
      <c r="A123" s="149" t="s">
        <v>559</v>
      </c>
      <c r="B123" s="149" t="s">
        <v>558</v>
      </c>
    </row>
    <row r="124" spans="1:2" x14ac:dyDescent="0.3">
      <c r="A124" s="149" t="s">
        <v>560</v>
      </c>
      <c r="B124" s="149" t="s">
        <v>559</v>
      </c>
    </row>
    <row r="125" spans="1:2" x14ac:dyDescent="0.3">
      <c r="A125" s="149" t="s">
        <v>561</v>
      </c>
      <c r="B125" s="149" t="s">
        <v>560</v>
      </c>
    </row>
    <row r="126" spans="1:2" x14ac:dyDescent="0.3">
      <c r="A126" s="149" t="s">
        <v>562</v>
      </c>
      <c r="B126" s="149" t="s">
        <v>561</v>
      </c>
    </row>
    <row r="127" spans="1:2" x14ac:dyDescent="0.3">
      <c r="A127" s="149" t="s">
        <v>563</v>
      </c>
      <c r="B127" s="149" t="s">
        <v>562</v>
      </c>
    </row>
    <row r="128" spans="1:2" x14ac:dyDescent="0.3">
      <c r="A128" s="149" t="s">
        <v>564</v>
      </c>
      <c r="B128" s="149" t="s">
        <v>563</v>
      </c>
    </row>
    <row r="129" spans="1:2" x14ac:dyDescent="0.3">
      <c r="A129" s="149" t="s">
        <v>565</v>
      </c>
      <c r="B129" s="149" t="s">
        <v>564</v>
      </c>
    </row>
    <row r="130" spans="1:2" x14ac:dyDescent="0.3">
      <c r="A130" s="149" t="s">
        <v>566</v>
      </c>
      <c r="B130" s="149" t="s">
        <v>565</v>
      </c>
    </row>
    <row r="131" spans="1:2" x14ac:dyDescent="0.3">
      <c r="A131" s="149" t="s">
        <v>567</v>
      </c>
      <c r="B131" s="149" t="s">
        <v>566</v>
      </c>
    </row>
    <row r="132" spans="1:2" x14ac:dyDescent="0.3">
      <c r="A132" s="149" t="s">
        <v>568</v>
      </c>
      <c r="B132" s="149" t="s">
        <v>567</v>
      </c>
    </row>
    <row r="133" spans="1:2" x14ac:dyDescent="0.3">
      <c r="A133" s="149" t="s">
        <v>569</v>
      </c>
      <c r="B133" s="149" t="s">
        <v>568</v>
      </c>
    </row>
    <row r="134" spans="1:2" x14ac:dyDescent="0.3">
      <c r="A134" s="149" t="s">
        <v>570</v>
      </c>
      <c r="B134" s="149" t="s">
        <v>569</v>
      </c>
    </row>
    <row r="135" spans="1:2" x14ac:dyDescent="0.3">
      <c r="A135" s="149" t="s">
        <v>571</v>
      </c>
      <c r="B135" s="149" t="s">
        <v>570</v>
      </c>
    </row>
    <row r="136" spans="1:2" x14ac:dyDescent="0.3">
      <c r="A136" s="149" t="s">
        <v>572</v>
      </c>
      <c r="B136" s="149" t="s">
        <v>571</v>
      </c>
    </row>
    <row r="137" spans="1:2" x14ac:dyDescent="0.3">
      <c r="A137" s="149" t="s">
        <v>573</v>
      </c>
      <c r="B137" s="149" t="s">
        <v>572</v>
      </c>
    </row>
    <row r="138" spans="1:2" x14ac:dyDescent="0.3">
      <c r="A138" s="149" t="s">
        <v>574</v>
      </c>
      <c r="B138" s="149" t="s">
        <v>573</v>
      </c>
    </row>
    <row r="139" spans="1:2" x14ac:dyDescent="0.3">
      <c r="A139" s="149" t="s">
        <v>575</v>
      </c>
      <c r="B139" s="149" t="s">
        <v>574</v>
      </c>
    </row>
    <row r="140" spans="1:2" x14ac:dyDescent="0.3">
      <c r="A140" s="149" t="s">
        <v>576</v>
      </c>
      <c r="B140" s="149" t="s">
        <v>575</v>
      </c>
    </row>
    <row r="141" spans="1:2" x14ac:dyDescent="0.3">
      <c r="A141" s="149" t="s">
        <v>577</v>
      </c>
      <c r="B141" s="149" t="s">
        <v>576</v>
      </c>
    </row>
    <row r="142" spans="1:2" x14ac:dyDescent="0.3">
      <c r="A142" s="149" t="s">
        <v>578</v>
      </c>
      <c r="B142" s="149" t="s">
        <v>577</v>
      </c>
    </row>
    <row r="143" spans="1:2" x14ac:dyDescent="0.3">
      <c r="A143" s="149" t="s">
        <v>579</v>
      </c>
      <c r="B143" s="149" t="s">
        <v>578</v>
      </c>
    </row>
    <row r="144" spans="1:2" x14ac:dyDescent="0.3">
      <c r="A144" s="149" t="s">
        <v>580</v>
      </c>
      <c r="B144" s="149" t="s">
        <v>579</v>
      </c>
    </row>
    <row r="145" spans="1:2" x14ac:dyDescent="0.3">
      <c r="A145" s="149" t="s">
        <v>581</v>
      </c>
      <c r="B145" s="149" t="s">
        <v>580</v>
      </c>
    </row>
    <row r="146" spans="1:2" x14ac:dyDescent="0.3">
      <c r="A146" s="149" t="s">
        <v>582</v>
      </c>
      <c r="B146" s="149" t="s">
        <v>581</v>
      </c>
    </row>
    <row r="147" spans="1:2" x14ac:dyDescent="0.3">
      <c r="A147" s="149" t="s">
        <v>583</v>
      </c>
      <c r="B147" s="149" t="s">
        <v>582</v>
      </c>
    </row>
    <row r="148" spans="1:2" x14ac:dyDescent="0.3">
      <c r="A148" s="149" t="s">
        <v>584</v>
      </c>
      <c r="B148" s="149" t="s">
        <v>583</v>
      </c>
    </row>
    <row r="149" spans="1:2" x14ac:dyDescent="0.3">
      <c r="A149" s="149" t="s">
        <v>585</v>
      </c>
      <c r="B149" s="149" t="s">
        <v>584</v>
      </c>
    </row>
    <row r="150" spans="1:2" x14ac:dyDescent="0.3">
      <c r="A150" s="149" t="s">
        <v>586</v>
      </c>
      <c r="B150" s="149" t="s">
        <v>585</v>
      </c>
    </row>
    <row r="151" spans="1:2" x14ac:dyDescent="0.3">
      <c r="A151" s="149" t="s">
        <v>587</v>
      </c>
      <c r="B151" s="149" t="s">
        <v>586</v>
      </c>
    </row>
    <row r="152" spans="1:2" x14ac:dyDescent="0.3">
      <c r="A152" s="149" t="s">
        <v>588</v>
      </c>
      <c r="B152" s="149" t="s">
        <v>587</v>
      </c>
    </row>
    <row r="153" spans="1:2" x14ac:dyDescent="0.3">
      <c r="A153" s="149" t="s">
        <v>589</v>
      </c>
      <c r="B153" s="149" t="s">
        <v>588</v>
      </c>
    </row>
    <row r="154" spans="1:2" x14ac:dyDescent="0.3">
      <c r="A154" s="149" t="s">
        <v>590</v>
      </c>
      <c r="B154" s="149" t="s">
        <v>589</v>
      </c>
    </row>
    <row r="155" spans="1:2" x14ac:dyDescent="0.3">
      <c r="A155" s="149" t="s">
        <v>591</v>
      </c>
      <c r="B155" s="149" t="s">
        <v>590</v>
      </c>
    </row>
    <row r="156" spans="1:2" x14ac:dyDescent="0.3">
      <c r="A156" s="149" t="s">
        <v>592</v>
      </c>
      <c r="B156" s="149" t="s">
        <v>591</v>
      </c>
    </row>
    <row r="157" spans="1:2" x14ac:dyDescent="0.3">
      <c r="A157" s="149" t="s">
        <v>593</v>
      </c>
      <c r="B157" s="149" t="s">
        <v>592</v>
      </c>
    </row>
    <row r="158" spans="1:2" x14ac:dyDescent="0.3">
      <c r="A158" s="149" t="s">
        <v>594</v>
      </c>
      <c r="B158" s="149" t="s">
        <v>593</v>
      </c>
    </row>
    <row r="159" spans="1:2" x14ac:dyDescent="0.3">
      <c r="A159" s="149" t="s">
        <v>595</v>
      </c>
      <c r="B159" s="149" t="s">
        <v>594</v>
      </c>
    </row>
    <row r="160" spans="1:2" x14ac:dyDescent="0.3">
      <c r="A160" s="149" t="s">
        <v>596</v>
      </c>
      <c r="B160" s="149" t="s">
        <v>595</v>
      </c>
    </row>
    <row r="161" spans="1:2" x14ac:dyDescent="0.3">
      <c r="A161" s="149" t="s">
        <v>597</v>
      </c>
      <c r="B161" s="149" t="s">
        <v>596</v>
      </c>
    </row>
    <row r="162" spans="1:2" x14ac:dyDescent="0.3">
      <c r="A162" s="149" t="s">
        <v>598</v>
      </c>
      <c r="B162" s="149" t="s">
        <v>597</v>
      </c>
    </row>
    <row r="163" spans="1:2" x14ac:dyDescent="0.3">
      <c r="A163" s="149" t="s">
        <v>599</v>
      </c>
      <c r="B163" s="149" t="s">
        <v>598</v>
      </c>
    </row>
    <row r="164" spans="1:2" x14ac:dyDescent="0.3">
      <c r="A164" s="149" t="s">
        <v>600</v>
      </c>
      <c r="B164" s="149" t="s">
        <v>599</v>
      </c>
    </row>
    <row r="165" spans="1:2" x14ac:dyDescent="0.3">
      <c r="A165" s="149" t="s">
        <v>601</v>
      </c>
      <c r="B165" s="149" t="s">
        <v>600</v>
      </c>
    </row>
    <row r="166" spans="1:2" x14ac:dyDescent="0.3">
      <c r="A166" s="149" t="s">
        <v>602</v>
      </c>
      <c r="B166" s="149" t="s">
        <v>601</v>
      </c>
    </row>
    <row r="167" spans="1:2" x14ac:dyDescent="0.3">
      <c r="A167" s="149" t="s">
        <v>603</v>
      </c>
      <c r="B167" s="149" t="s">
        <v>602</v>
      </c>
    </row>
    <row r="168" spans="1:2" x14ac:dyDescent="0.3">
      <c r="A168" s="149" t="s">
        <v>604</v>
      </c>
      <c r="B168" s="149" t="s">
        <v>603</v>
      </c>
    </row>
    <row r="169" spans="1:2" x14ac:dyDescent="0.3">
      <c r="A169" s="149" t="s">
        <v>605</v>
      </c>
      <c r="B169" s="149" t="s">
        <v>604</v>
      </c>
    </row>
    <row r="170" spans="1:2" x14ac:dyDescent="0.3">
      <c r="A170" s="149" t="s">
        <v>606</v>
      </c>
      <c r="B170" s="149" t="s">
        <v>605</v>
      </c>
    </row>
    <row r="171" spans="1:2" x14ac:dyDescent="0.3">
      <c r="A171" s="149" t="s">
        <v>607</v>
      </c>
      <c r="B171" s="149" t="s">
        <v>606</v>
      </c>
    </row>
    <row r="172" spans="1:2" x14ac:dyDescent="0.3">
      <c r="A172" s="149" t="s">
        <v>608</v>
      </c>
      <c r="B172" s="149" t="s">
        <v>607</v>
      </c>
    </row>
    <row r="173" spans="1:2" x14ac:dyDescent="0.3">
      <c r="A173" s="149" t="s">
        <v>609</v>
      </c>
      <c r="B173" s="149" t="s">
        <v>608</v>
      </c>
    </row>
    <row r="174" spans="1:2" x14ac:dyDescent="0.3">
      <c r="A174" s="149" t="s">
        <v>610</v>
      </c>
      <c r="B174" s="149" t="s">
        <v>609</v>
      </c>
    </row>
    <row r="175" spans="1:2" x14ac:dyDescent="0.3">
      <c r="A175" s="149" t="s">
        <v>611</v>
      </c>
      <c r="B175" s="149" t="s">
        <v>610</v>
      </c>
    </row>
    <row r="176" spans="1:2" x14ac:dyDescent="0.3">
      <c r="A176" s="149" t="s">
        <v>612</v>
      </c>
      <c r="B176" s="149" t="s">
        <v>611</v>
      </c>
    </row>
    <row r="177" spans="1:2" x14ac:dyDescent="0.3">
      <c r="A177" s="149" t="s">
        <v>613</v>
      </c>
      <c r="B177" s="149" t="s">
        <v>612</v>
      </c>
    </row>
    <row r="178" spans="1:2" x14ac:dyDescent="0.3">
      <c r="A178" s="149" t="s">
        <v>614</v>
      </c>
      <c r="B178" s="149" t="s">
        <v>613</v>
      </c>
    </row>
    <row r="179" spans="1:2" x14ac:dyDescent="0.3">
      <c r="A179" s="149" t="s">
        <v>615</v>
      </c>
      <c r="B179" s="149" t="s">
        <v>614</v>
      </c>
    </row>
    <row r="180" spans="1:2" x14ac:dyDescent="0.3">
      <c r="A180" s="149" t="s">
        <v>616</v>
      </c>
      <c r="B180" s="149" t="s">
        <v>615</v>
      </c>
    </row>
    <row r="181" spans="1:2" x14ac:dyDescent="0.3">
      <c r="A181" s="149" t="s">
        <v>617</v>
      </c>
      <c r="B181" s="149" t="s">
        <v>616</v>
      </c>
    </row>
    <row r="182" spans="1:2" x14ac:dyDescent="0.3">
      <c r="A182" s="149" t="s">
        <v>618</v>
      </c>
      <c r="B182" s="149" t="s">
        <v>617</v>
      </c>
    </row>
    <row r="183" spans="1:2" x14ac:dyDescent="0.3">
      <c r="A183" s="149" t="s">
        <v>619</v>
      </c>
      <c r="B183" s="149" t="s">
        <v>618</v>
      </c>
    </row>
    <row r="184" spans="1:2" x14ac:dyDescent="0.3">
      <c r="A184" s="149" t="s">
        <v>620</v>
      </c>
      <c r="B184" s="149" t="s">
        <v>619</v>
      </c>
    </row>
    <row r="185" spans="1:2" x14ac:dyDescent="0.3">
      <c r="A185" s="149" t="s">
        <v>621</v>
      </c>
      <c r="B185" s="149" t="s">
        <v>620</v>
      </c>
    </row>
    <row r="186" spans="1:2" x14ac:dyDescent="0.3">
      <c r="A186" s="149" t="s">
        <v>622</v>
      </c>
      <c r="B186" s="149" t="s">
        <v>621</v>
      </c>
    </row>
    <row r="187" spans="1:2" x14ac:dyDescent="0.3">
      <c r="A187" s="149" t="s">
        <v>623</v>
      </c>
      <c r="B187" s="149" t="s">
        <v>622</v>
      </c>
    </row>
    <row r="188" spans="1:2" x14ac:dyDescent="0.3">
      <c r="A188" s="149" t="s">
        <v>624</v>
      </c>
      <c r="B188" s="149" t="s">
        <v>623</v>
      </c>
    </row>
    <row r="189" spans="1:2" x14ac:dyDescent="0.3">
      <c r="A189" s="149" t="s">
        <v>625</v>
      </c>
      <c r="B189" s="149" t="s">
        <v>624</v>
      </c>
    </row>
    <row r="190" spans="1:2" x14ac:dyDescent="0.3">
      <c r="A190" s="149" t="s">
        <v>626</v>
      </c>
      <c r="B190" s="149" t="s">
        <v>625</v>
      </c>
    </row>
    <row r="191" spans="1:2" x14ac:dyDescent="0.3">
      <c r="A191" s="149" t="s">
        <v>627</v>
      </c>
      <c r="B191" s="149" t="s">
        <v>626</v>
      </c>
    </row>
    <row r="192" spans="1:2" x14ac:dyDescent="0.3">
      <c r="A192" s="149" t="s">
        <v>628</v>
      </c>
      <c r="B192" s="149" t="s">
        <v>627</v>
      </c>
    </row>
    <row r="193" spans="1:4" x14ac:dyDescent="0.3">
      <c r="A193" s="149" t="s">
        <v>629</v>
      </c>
      <c r="B193" s="149" t="s">
        <v>628</v>
      </c>
    </row>
    <row r="194" spans="1:4" x14ac:dyDescent="0.3">
      <c r="A194" s="149" t="s">
        <v>630</v>
      </c>
      <c r="B194" s="149" t="s">
        <v>629</v>
      </c>
    </row>
    <row r="195" spans="1:4" x14ac:dyDescent="0.3">
      <c r="A195" s="149" t="s">
        <v>631</v>
      </c>
      <c r="B195" s="149" t="s">
        <v>630</v>
      </c>
    </row>
    <row r="196" spans="1:4" x14ac:dyDescent="0.3">
      <c r="A196" s="149" t="s">
        <v>632</v>
      </c>
      <c r="B196" s="149" t="s">
        <v>631</v>
      </c>
    </row>
    <row r="197" spans="1:4" x14ac:dyDescent="0.3">
      <c r="A197" s="149" t="s">
        <v>633</v>
      </c>
      <c r="B197" s="149" t="s">
        <v>632</v>
      </c>
    </row>
    <row r="198" spans="1:4" x14ac:dyDescent="0.3">
      <c r="A198" s="149" t="s">
        <v>634</v>
      </c>
      <c r="B198" s="149" t="s">
        <v>633</v>
      </c>
    </row>
    <row r="199" spans="1:4" x14ac:dyDescent="0.3">
      <c r="A199" s="149" t="s">
        <v>635</v>
      </c>
      <c r="B199" s="149" t="s">
        <v>634</v>
      </c>
    </row>
    <row r="200" spans="1:4" x14ac:dyDescent="0.3">
      <c r="A200" s="149" t="s">
        <v>636</v>
      </c>
      <c r="B200" s="149" t="s">
        <v>635</v>
      </c>
      <c r="C200" s="61"/>
      <c r="D200" s="61"/>
    </row>
    <row r="201" spans="1:4" x14ac:dyDescent="0.3">
      <c r="A201" s="149" t="s">
        <v>637</v>
      </c>
      <c r="B201" s="149" t="s">
        <v>636</v>
      </c>
    </row>
    <row r="202" spans="1:4" x14ac:dyDescent="0.3">
      <c r="A202" s="149" t="s">
        <v>638</v>
      </c>
      <c r="B202" s="149" t="s">
        <v>637</v>
      </c>
    </row>
    <row r="203" spans="1:4" x14ac:dyDescent="0.3">
      <c r="A203" s="149" t="s">
        <v>639</v>
      </c>
      <c r="B203" s="149" t="s">
        <v>638</v>
      </c>
    </row>
    <row r="204" spans="1:4" x14ac:dyDescent="0.3">
      <c r="A204" s="149" t="s">
        <v>640</v>
      </c>
      <c r="B204" s="149" t="s">
        <v>639</v>
      </c>
    </row>
    <row r="205" spans="1:4" x14ac:dyDescent="0.3">
      <c r="A205" s="149" t="s">
        <v>641</v>
      </c>
      <c r="B205" s="149" t="s">
        <v>640</v>
      </c>
    </row>
    <row r="206" spans="1:4" x14ac:dyDescent="0.3">
      <c r="A206" s="149" t="s">
        <v>642</v>
      </c>
      <c r="B206" s="149" t="s">
        <v>641</v>
      </c>
    </row>
    <row r="207" spans="1:4" x14ac:dyDescent="0.3">
      <c r="A207" s="149" t="s">
        <v>643</v>
      </c>
      <c r="B207" s="149" t="s">
        <v>642</v>
      </c>
    </row>
    <row r="208" spans="1:4" x14ac:dyDescent="0.3">
      <c r="A208" s="149" t="s">
        <v>644</v>
      </c>
      <c r="B208" s="149" t="s">
        <v>643</v>
      </c>
    </row>
    <row r="209" spans="1:2" x14ac:dyDescent="0.3">
      <c r="A209" s="149" t="s">
        <v>645</v>
      </c>
      <c r="B209" s="149" t="s">
        <v>644</v>
      </c>
    </row>
    <row r="210" spans="1:2" x14ac:dyDescent="0.3">
      <c r="A210" s="149" t="s">
        <v>646</v>
      </c>
      <c r="B210" s="149" t="s">
        <v>645</v>
      </c>
    </row>
    <row r="211" spans="1:2" x14ac:dyDescent="0.3">
      <c r="A211" s="149" t="s">
        <v>647</v>
      </c>
      <c r="B211" s="149" t="s">
        <v>646</v>
      </c>
    </row>
    <row r="212" spans="1:2" x14ac:dyDescent="0.3">
      <c r="A212" s="149" t="s">
        <v>648</v>
      </c>
      <c r="B212" s="149" t="s">
        <v>647</v>
      </c>
    </row>
    <row r="213" spans="1:2" x14ac:dyDescent="0.3">
      <c r="A213" s="149" t="s">
        <v>649</v>
      </c>
      <c r="B213" s="149" t="s">
        <v>648</v>
      </c>
    </row>
    <row r="214" spans="1:2" x14ac:dyDescent="0.3">
      <c r="A214" s="149" t="s">
        <v>650</v>
      </c>
      <c r="B214" s="149" t="s">
        <v>649</v>
      </c>
    </row>
    <row r="215" spans="1:2" x14ac:dyDescent="0.3">
      <c r="A215" s="149" t="s">
        <v>651</v>
      </c>
      <c r="B215" s="149" t="s">
        <v>650</v>
      </c>
    </row>
    <row r="216" spans="1:2" x14ac:dyDescent="0.3">
      <c r="A216" s="149" t="s">
        <v>652</v>
      </c>
      <c r="B216" s="149" t="s">
        <v>651</v>
      </c>
    </row>
    <row r="217" spans="1:2" x14ac:dyDescent="0.3">
      <c r="A217" s="149" t="s">
        <v>653</v>
      </c>
      <c r="B217" s="149" t="s">
        <v>652</v>
      </c>
    </row>
    <row r="218" spans="1:2" x14ac:dyDescent="0.3">
      <c r="A218" s="149" t="s">
        <v>654</v>
      </c>
      <c r="B218" s="149" t="s">
        <v>653</v>
      </c>
    </row>
    <row r="219" spans="1:2" x14ac:dyDescent="0.3">
      <c r="A219" s="149" t="s">
        <v>655</v>
      </c>
      <c r="B219" s="149" t="s">
        <v>654</v>
      </c>
    </row>
    <row r="220" spans="1:2" x14ac:dyDescent="0.3">
      <c r="A220" s="149" t="s">
        <v>656</v>
      </c>
      <c r="B220" s="149" t="s">
        <v>655</v>
      </c>
    </row>
    <row r="221" spans="1:2" x14ac:dyDescent="0.3">
      <c r="A221" s="149" t="s">
        <v>657</v>
      </c>
      <c r="B221" s="149" t="s">
        <v>656</v>
      </c>
    </row>
    <row r="222" spans="1:2" x14ac:dyDescent="0.3">
      <c r="A222" s="149" t="s">
        <v>658</v>
      </c>
      <c r="B222" s="149" t="s">
        <v>657</v>
      </c>
    </row>
    <row r="223" spans="1:2" x14ac:dyDescent="0.3">
      <c r="A223" s="149" t="s">
        <v>659</v>
      </c>
      <c r="B223" s="149" t="s">
        <v>658</v>
      </c>
    </row>
    <row r="224" spans="1:2" x14ac:dyDescent="0.3">
      <c r="A224" s="149" t="s">
        <v>660</v>
      </c>
      <c r="B224" s="149" t="s">
        <v>659</v>
      </c>
    </row>
    <row r="225" spans="1:2" x14ac:dyDescent="0.3">
      <c r="A225" s="149" t="s">
        <v>661</v>
      </c>
      <c r="B225" s="149" t="s">
        <v>660</v>
      </c>
    </row>
    <row r="226" spans="1:2" x14ac:dyDescent="0.3">
      <c r="A226" s="149" t="s">
        <v>662</v>
      </c>
      <c r="B226" s="149" t="s">
        <v>661</v>
      </c>
    </row>
    <row r="227" spans="1:2" x14ac:dyDescent="0.3">
      <c r="A227" s="149" t="s">
        <v>663</v>
      </c>
      <c r="B227" s="149" t="s">
        <v>662</v>
      </c>
    </row>
    <row r="228" spans="1:2" x14ac:dyDescent="0.3">
      <c r="A228" s="149" t="s">
        <v>664</v>
      </c>
      <c r="B228" s="149" t="s">
        <v>663</v>
      </c>
    </row>
    <row r="229" spans="1:2" x14ac:dyDescent="0.3">
      <c r="A229" s="149" t="s">
        <v>665</v>
      </c>
      <c r="B229" s="149" t="s">
        <v>664</v>
      </c>
    </row>
    <row r="230" spans="1:2" x14ac:dyDescent="0.3">
      <c r="A230" s="149" t="s">
        <v>666</v>
      </c>
      <c r="B230" s="149" t="s">
        <v>665</v>
      </c>
    </row>
    <row r="231" spans="1:2" x14ac:dyDescent="0.3">
      <c r="A231" s="149" t="s">
        <v>667</v>
      </c>
      <c r="B231" s="149" t="s">
        <v>666</v>
      </c>
    </row>
    <row r="232" spans="1:2" x14ac:dyDescent="0.3">
      <c r="A232" s="149" t="s">
        <v>668</v>
      </c>
      <c r="B232" s="149" t="s">
        <v>667</v>
      </c>
    </row>
    <row r="233" spans="1:2" x14ac:dyDescent="0.3">
      <c r="A233" s="149" t="s">
        <v>669</v>
      </c>
      <c r="B233" s="149" t="s">
        <v>668</v>
      </c>
    </row>
    <row r="234" spans="1:2" x14ac:dyDescent="0.3">
      <c r="A234" s="149" t="s">
        <v>670</v>
      </c>
      <c r="B234" s="149" t="s">
        <v>669</v>
      </c>
    </row>
    <row r="235" spans="1:2" x14ac:dyDescent="0.3">
      <c r="A235" s="149" t="s">
        <v>671</v>
      </c>
      <c r="B235" s="149" t="s">
        <v>670</v>
      </c>
    </row>
    <row r="236" spans="1:2" x14ac:dyDescent="0.3">
      <c r="A236" s="149" t="s">
        <v>672</v>
      </c>
      <c r="B236" s="149" t="s">
        <v>671</v>
      </c>
    </row>
    <row r="237" spans="1:2" x14ac:dyDescent="0.3">
      <c r="A237" s="149" t="s">
        <v>673</v>
      </c>
      <c r="B237" s="149" t="s">
        <v>672</v>
      </c>
    </row>
    <row r="238" spans="1:2" x14ac:dyDescent="0.3">
      <c r="A238" s="149" t="s">
        <v>674</v>
      </c>
      <c r="B238" s="149" t="s">
        <v>673</v>
      </c>
    </row>
    <row r="239" spans="1:2" x14ac:dyDescent="0.3">
      <c r="A239" s="149" t="s">
        <v>675</v>
      </c>
      <c r="B239" s="149" t="s">
        <v>674</v>
      </c>
    </row>
    <row r="240" spans="1:2" x14ac:dyDescent="0.3">
      <c r="A240" s="149" t="s">
        <v>676</v>
      </c>
      <c r="B240" s="149" t="s">
        <v>675</v>
      </c>
    </row>
    <row r="241" spans="1:2" x14ac:dyDescent="0.3">
      <c r="A241" s="149" t="s">
        <v>677</v>
      </c>
      <c r="B241" s="149" t="s">
        <v>676</v>
      </c>
    </row>
    <row r="242" spans="1:2" x14ac:dyDescent="0.3">
      <c r="A242" s="149" t="s">
        <v>678</v>
      </c>
      <c r="B242" s="149" t="s">
        <v>677</v>
      </c>
    </row>
    <row r="243" spans="1:2" x14ac:dyDescent="0.3">
      <c r="A243" s="149" t="s">
        <v>679</v>
      </c>
      <c r="B243" s="149" t="s">
        <v>678</v>
      </c>
    </row>
    <row r="244" spans="1:2" x14ac:dyDescent="0.3">
      <c r="A244" s="149" t="s">
        <v>680</v>
      </c>
      <c r="B244" s="149" t="s">
        <v>679</v>
      </c>
    </row>
    <row r="245" spans="1:2" x14ac:dyDescent="0.3">
      <c r="A245" s="149" t="s">
        <v>681</v>
      </c>
      <c r="B245" s="149" t="s">
        <v>680</v>
      </c>
    </row>
    <row r="246" spans="1:2" x14ac:dyDescent="0.3">
      <c r="A246" s="149" t="s">
        <v>682</v>
      </c>
      <c r="B246" s="149" t="s">
        <v>681</v>
      </c>
    </row>
    <row r="247" spans="1:2" x14ac:dyDescent="0.3">
      <c r="A247" s="149" t="s">
        <v>683</v>
      </c>
      <c r="B247" s="149" t="s">
        <v>682</v>
      </c>
    </row>
    <row r="248" spans="1:2" x14ac:dyDescent="0.3">
      <c r="A248" s="149" t="s">
        <v>684</v>
      </c>
      <c r="B248" s="149" t="s">
        <v>683</v>
      </c>
    </row>
    <row r="249" spans="1:2" x14ac:dyDescent="0.3">
      <c r="A249" s="149" t="s">
        <v>685</v>
      </c>
      <c r="B249" s="149" t="s">
        <v>684</v>
      </c>
    </row>
    <row r="250" spans="1:2" x14ac:dyDescent="0.3">
      <c r="A250" s="149" t="s">
        <v>686</v>
      </c>
      <c r="B250" s="149" t="s">
        <v>685</v>
      </c>
    </row>
    <row r="251" spans="1:2" x14ac:dyDescent="0.3">
      <c r="B251" s="149" t="s">
        <v>686</v>
      </c>
    </row>
  </sheetData>
  <sheetProtection algorithmName="SHA-512" hashValue="bxZ/NEuVDKXz5uvN6VHE2/FLOdBM9UkRQY8QVCG5I/IHa9MOawXxJ+ohVDGifz2STwhlm6v/gLd6Z3oa4Cr40g==" saltValue="O0IeuofowDq8DtQWET+Raw==" spinCount="100000" sheet="1" objects="1" scenarios="1" selectLockedCells="1"/>
  <pageMargins left="0.7" right="0.7" top="0.75" bottom="0.75" header="0.3" footer="0.3"/>
  <pageSetup paperSize="9"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2">
    <tabColor rgb="FFBD0F9C"/>
  </sheetPr>
  <dimension ref="A2:O63"/>
  <sheetViews>
    <sheetView showGridLines="0" rightToLeft="1" zoomScaleNormal="100" workbookViewId="0">
      <selection activeCell="G63" sqref="G63"/>
    </sheetView>
  </sheetViews>
  <sheetFormatPr defaultColWidth="9.109375" defaultRowHeight="14.4" x14ac:dyDescent="0.3"/>
  <cols>
    <col min="1" max="1" width="3.44140625" style="75" customWidth="1"/>
    <col min="2" max="14" width="9.109375" style="75"/>
    <col min="15" max="15" width="3.44140625" style="75" customWidth="1"/>
    <col min="16" max="16384" width="9.109375" style="75"/>
  </cols>
  <sheetData>
    <row r="2" spans="1:15" ht="18" thickBot="1" x14ac:dyDescent="0.35">
      <c r="A2" s="57"/>
      <c r="B2" s="2" t="s">
        <v>363</v>
      </c>
      <c r="C2" s="13"/>
      <c r="D2" s="13"/>
      <c r="E2" s="13"/>
      <c r="F2" s="13"/>
      <c r="G2" s="13"/>
      <c r="H2" s="13"/>
      <c r="I2" s="13"/>
      <c r="J2" s="58"/>
      <c r="K2" s="58"/>
      <c r="L2" s="58"/>
      <c r="M2" s="58"/>
      <c r="N2" s="58"/>
      <c r="O2" s="58"/>
    </row>
    <row r="3" spans="1:15" ht="15" thickBot="1" x14ac:dyDescent="0.35"/>
    <row r="4" spans="1:15" ht="15" customHeight="1" x14ac:dyDescent="0.3">
      <c r="A4" s="59"/>
      <c r="B4" s="316" t="s">
        <v>698</v>
      </c>
      <c r="C4" s="317"/>
      <c r="D4" s="317"/>
      <c r="E4" s="317"/>
      <c r="F4" s="317"/>
      <c r="G4" s="317"/>
      <c r="H4" s="317"/>
      <c r="I4" s="317"/>
      <c r="J4" s="317"/>
      <c r="K4" s="317"/>
      <c r="L4" s="317"/>
      <c r="M4" s="317"/>
      <c r="N4" s="317"/>
      <c r="O4" s="318"/>
    </row>
    <row r="5" spans="1:15" x14ac:dyDescent="0.3">
      <c r="A5" s="59"/>
      <c r="B5" s="319"/>
      <c r="C5" s="320"/>
      <c r="D5" s="320"/>
      <c r="E5" s="320"/>
      <c r="F5" s="320"/>
      <c r="G5" s="320"/>
      <c r="H5" s="320"/>
      <c r="I5" s="320"/>
      <c r="J5" s="320"/>
      <c r="K5" s="320"/>
      <c r="L5" s="320"/>
      <c r="M5" s="320"/>
      <c r="N5" s="320"/>
      <c r="O5" s="321"/>
    </row>
    <row r="6" spans="1:15" x14ac:dyDescent="0.3">
      <c r="A6" s="59"/>
      <c r="B6" s="319"/>
      <c r="C6" s="320"/>
      <c r="D6" s="320"/>
      <c r="E6" s="320"/>
      <c r="F6" s="320"/>
      <c r="G6" s="320"/>
      <c r="H6" s="320"/>
      <c r="I6" s="320"/>
      <c r="J6" s="320"/>
      <c r="K6" s="320"/>
      <c r="L6" s="320"/>
      <c r="M6" s="320"/>
      <c r="N6" s="320"/>
      <c r="O6" s="321"/>
    </row>
    <row r="7" spans="1:15" x14ac:dyDescent="0.3">
      <c r="A7" s="59"/>
      <c r="B7" s="319"/>
      <c r="C7" s="320"/>
      <c r="D7" s="320"/>
      <c r="E7" s="320"/>
      <c r="F7" s="320"/>
      <c r="G7" s="320"/>
      <c r="H7" s="320"/>
      <c r="I7" s="320"/>
      <c r="J7" s="320"/>
      <c r="K7" s="320"/>
      <c r="L7" s="320"/>
      <c r="M7" s="320"/>
      <c r="N7" s="320"/>
      <c r="O7" s="321"/>
    </row>
    <row r="8" spans="1:15" x14ac:dyDescent="0.3">
      <c r="A8" s="59"/>
      <c r="B8" s="319"/>
      <c r="C8" s="320"/>
      <c r="D8" s="320"/>
      <c r="E8" s="320"/>
      <c r="F8" s="320"/>
      <c r="G8" s="320"/>
      <c r="H8" s="320"/>
      <c r="I8" s="320"/>
      <c r="J8" s="320"/>
      <c r="K8" s="320"/>
      <c r="L8" s="320"/>
      <c r="M8" s="320"/>
      <c r="N8" s="320"/>
      <c r="O8" s="321"/>
    </row>
    <row r="9" spans="1:15" x14ac:dyDescent="0.3">
      <c r="A9" s="59"/>
      <c r="B9" s="319"/>
      <c r="C9" s="320"/>
      <c r="D9" s="320"/>
      <c r="E9" s="320"/>
      <c r="F9" s="320"/>
      <c r="G9" s="320"/>
      <c r="H9" s="320"/>
      <c r="I9" s="320"/>
      <c r="J9" s="320"/>
      <c r="K9" s="320"/>
      <c r="L9" s="320"/>
      <c r="M9" s="320"/>
      <c r="N9" s="320"/>
      <c r="O9" s="321"/>
    </row>
    <row r="10" spans="1:15" x14ac:dyDescent="0.3">
      <c r="A10" s="59"/>
      <c r="B10" s="319"/>
      <c r="C10" s="320"/>
      <c r="D10" s="320"/>
      <c r="E10" s="320"/>
      <c r="F10" s="320"/>
      <c r="G10" s="320"/>
      <c r="H10" s="320"/>
      <c r="I10" s="320"/>
      <c r="J10" s="320"/>
      <c r="K10" s="320"/>
      <c r="L10" s="320"/>
      <c r="M10" s="320"/>
      <c r="N10" s="320"/>
      <c r="O10" s="321"/>
    </row>
    <row r="11" spans="1:15" x14ac:dyDescent="0.3">
      <c r="A11" s="59"/>
      <c r="B11" s="319"/>
      <c r="C11" s="320"/>
      <c r="D11" s="320"/>
      <c r="E11" s="320"/>
      <c r="F11" s="320"/>
      <c r="G11" s="320"/>
      <c r="H11" s="320"/>
      <c r="I11" s="320"/>
      <c r="J11" s="320"/>
      <c r="K11" s="320"/>
      <c r="L11" s="320"/>
      <c r="M11" s="320"/>
      <c r="N11" s="320"/>
      <c r="O11" s="321"/>
    </row>
    <row r="12" spans="1:15" x14ac:dyDescent="0.3">
      <c r="A12" s="59"/>
      <c r="B12" s="319"/>
      <c r="C12" s="320"/>
      <c r="D12" s="320"/>
      <c r="E12" s="320"/>
      <c r="F12" s="320"/>
      <c r="G12" s="320"/>
      <c r="H12" s="320"/>
      <c r="I12" s="320"/>
      <c r="J12" s="320"/>
      <c r="K12" s="320"/>
      <c r="L12" s="320"/>
      <c r="M12" s="320"/>
      <c r="N12" s="320"/>
      <c r="O12" s="321"/>
    </row>
    <row r="13" spans="1:15" x14ac:dyDescent="0.3">
      <c r="A13" s="59"/>
      <c r="B13" s="319"/>
      <c r="C13" s="320"/>
      <c r="D13" s="320"/>
      <c r="E13" s="320"/>
      <c r="F13" s="320"/>
      <c r="G13" s="320"/>
      <c r="H13" s="320"/>
      <c r="I13" s="320"/>
      <c r="J13" s="320"/>
      <c r="K13" s="320"/>
      <c r="L13" s="320"/>
      <c r="M13" s="320"/>
      <c r="N13" s="320"/>
      <c r="O13" s="321"/>
    </row>
    <row r="14" spans="1:15" x14ac:dyDescent="0.3">
      <c r="A14" s="59"/>
      <c r="B14" s="319"/>
      <c r="C14" s="320"/>
      <c r="D14" s="320"/>
      <c r="E14" s="320"/>
      <c r="F14" s="320"/>
      <c r="G14" s="320"/>
      <c r="H14" s="320"/>
      <c r="I14" s="320"/>
      <c r="J14" s="320"/>
      <c r="K14" s="320"/>
      <c r="L14" s="320"/>
      <c r="M14" s="320"/>
      <c r="N14" s="320"/>
      <c r="O14" s="321"/>
    </row>
    <row r="15" spans="1:15" x14ac:dyDescent="0.3">
      <c r="A15" s="59"/>
      <c r="B15" s="319"/>
      <c r="C15" s="320"/>
      <c r="D15" s="320"/>
      <c r="E15" s="320"/>
      <c r="F15" s="320"/>
      <c r="G15" s="320"/>
      <c r="H15" s="320"/>
      <c r="I15" s="320"/>
      <c r="J15" s="320"/>
      <c r="K15" s="320"/>
      <c r="L15" s="320"/>
      <c r="M15" s="320"/>
      <c r="N15" s="320"/>
      <c r="O15" s="321"/>
    </row>
    <row r="16" spans="1:15" x14ac:dyDescent="0.3">
      <c r="A16" s="59"/>
      <c r="B16" s="319"/>
      <c r="C16" s="320"/>
      <c r="D16" s="320"/>
      <c r="E16" s="320"/>
      <c r="F16" s="320"/>
      <c r="G16" s="320"/>
      <c r="H16" s="320"/>
      <c r="I16" s="320"/>
      <c r="J16" s="320"/>
      <c r="K16" s="320"/>
      <c r="L16" s="320"/>
      <c r="M16" s="320"/>
      <c r="N16" s="320"/>
      <c r="O16" s="321"/>
    </row>
    <row r="17" spans="1:15" x14ac:dyDescent="0.3">
      <c r="A17" s="59"/>
      <c r="B17" s="319"/>
      <c r="C17" s="320"/>
      <c r="D17" s="320"/>
      <c r="E17" s="320"/>
      <c r="F17" s="320"/>
      <c r="G17" s="320"/>
      <c r="H17" s="320"/>
      <c r="I17" s="320"/>
      <c r="J17" s="320"/>
      <c r="K17" s="320"/>
      <c r="L17" s="320"/>
      <c r="M17" s="320"/>
      <c r="N17" s="320"/>
      <c r="O17" s="321"/>
    </row>
    <row r="18" spans="1:15" x14ac:dyDescent="0.3">
      <c r="A18" s="59"/>
      <c r="B18" s="319"/>
      <c r="C18" s="320"/>
      <c r="D18" s="320"/>
      <c r="E18" s="320"/>
      <c r="F18" s="320"/>
      <c r="G18" s="320"/>
      <c r="H18" s="320"/>
      <c r="I18" s="320"/>
      <c r="J18" s="320"/>
      <c r="K18" s="320"/>
      <c r="L18" s="320"/>
      <c r="M18" s="320"/>
      <c r="N18" s="320"/>
      <c r="O18" s="321"/>
    </row>
    <row r="19" spans="1:15" x14ac:dyDescent="0.3">
      <c r="A19" s="59"/>
      <c r="B19" s="319"/>
      <c r="C19" s="320"/>
      <c r="D19" s="320"/>
      <c r="E19" s="320"/>
      <c r="F19" s="320"/>
      <c r="G19" s="320"/>
      <c r="H19" s="320"/>
      <c r="I19" s="320"/>
      <c r="J19" s="320"/>
      <c r="K19" s="320"/>
      <c r="L19" s="320"/>
      <c r="M19" s="320"/>
      <c r="N19" s="320"/>
      <c r="O19" s="321"/>
    </row>
    <row r="20" spans="1:15" x14ac:dyDescent="0.3">
      <c r="A20" s="59"/>
      <c r="B20" s="319"/>
      <c r="C20" s="320"/>
      <c r="D20" s="320"/>
      <c r="E20" s="320"/>
      <c r="F20" s="320"/>
      <c r="G20" s="320"/>
      <c r="H20" s="320"/>
      <c r="I20" s="320"/>
      <c r="J20" s="320"/>
      <c r="K20" s="320"/>
      <c r="L20" s="320"/>
      <c r="M20" s="320"/>
      <c r="N20" s="320"/>
      <c r="O20" s="321"/>
    </row>
    <row r="21" spans="1:15" x14ac:dyDescent="0.3">
      <c r="A21" s="59"/>
      <c r="B21" s="319"/>
      <c r="C21" s="320"/>
      <c r="D21" s="320"/>
      <c r="E21" s="320"/>
      <c r="F21" s="320"/>
      <c r="G21" s="320"/>
      <c r="H21" s="320"/>
      <c r="I21" s="320"/>
      <c r="J21" s="320"/>
      <c r="K21" s="320"/>
      <c r="L21" s="320"/>
      <c r="M21" s="320"/>
      <c r="N21" s="320"/>
      <c r="O21" s="321"/>
    </row>
    <row r="22" spans="1:15" x14ac:dyDescent="0.3">
      <c r="A22" s="59"/>
      <c r="B22" s="319"/>
      <c r="C22" s="320"/>
      <c r="D22" s="320"/>
      <c r="E22" s="320"/>
      <c r="F22" s="320"/>
      <c r="G22" s="320"/>
      <c r="H22" s="320"/>
      <c r="I22" s="320"/>
      <c r="J22" s="320"/>
      <c r="K22" s="320"/>
      <c r="L22" s="320"/>
      <c r="M22" s="320"/>
      <c r="N22" s="320"/>
      <c r="O22" s="321"/>
    </row>
    <row r="23" spans="1:15" x14ac:dyDescent="0.3">
      <c r="A23" s="59"/>
      <c r="B23" s="319"/>
      <c r="C23" s="320"/>
      <c r="D23" s="320"/>
      <c r="E23" s="320"/>
      <c r="F23" s="320"/>
      <c r="G23" s="320"/>
      <c r="H23" s="320"/>
      <c r="I23" s="320"/>
      <c r="J23" s="320"/>
      <c r="K23" s="320"/>
      <c r="L23" s="320"/>
      <c r="M23" s="320"/>
      <c r="N23" s="320"/>
      <c r="O23" s="321"/>
    </row>
    <row r="24" spans="1:15" x14ac:dyDescent="0.3">
      <c r="A24" s="59"/>
      <c r="B24" s="319"/>
      <c r="C24" s="320"/>
      <c r="D24" s="320"/>
      <c r="E24" s="320"/>
      <c r="F24" s="320"/>
      <c r="G24" s="320"/>
      <c r="H24" s="320"/>
      <c r="I24" s="320"/>
      <c r="J24" s="320"/>
      <c r="K24" s="320"/>
      <c r="L24" s="320"/>
      <c r="M24" s="320"/>
      <c r="N24" s="320"/>
      <c r="O24" s="321"/>
    </row>
    <row r="25" spans="1:15" x14ac:dyDescent="0.3">
      <c r="A25" s="59"/>
      <c r="B25" s="319"/>
      <c r="C25" s="320"/>
      <c r="D25" s="320"/>
      <c r="E25" s="320"/>
      <c r="F25" s="320"/>
      <c r="G25" s="320"/>
      <c r="H25" s="320"/>
      <c r="I25" s="320"/>
      <c r="J25" s="320"/>
      <c r="K25" s="320"/>
      <c r="L25" s="320"/>
      <c r="M25" s="320"/>
      <c r="N25" s="320"/>
      <c r="O25" s="321"/>
    </row>
    <row r="26" spans="1:15" x14ac:dyDescent="0.3">
      <c r="A26" s="59"/>
      <c r="B26" s="319"/>
      <c r="C26" s="320"/>
      <c r="D26" s="320"/>
      <c r="E26" s="320"/>
      <c r="F26" s="320"/>
      <c r="G26" s="320"/>
      <c r="H26" s="320"/>
      <c r="I26" s="320"/>
      <c r="J26" s="320"/>
      <c r="K26" s="320"/>
      <c r="L26" s="320"/>
      <c r="M26" s="320"/>
      <c r="N26" s="320"/>
      <c r="O26" s="321"/>
    </row>
    <row r="27" spans="1:15" x14ac:dyDescent="0.3">
      <c r="A27" s="59"/>
      <c r="B27" s="319"/>
      <c r="C27" s="320"/>
      <c r="D27" s="320"/>
      <c r="E27" s="320"/>
      <c r="F27" s="320"/>
      <c r="G27" s="320"/>
      <c r="H27" s="320"/>
      <c r="I27" s="320"/>
      <c r="J27" s="320"/>
      <c r="K27" s="320"/>
      <c r="L27" s="320"/>
      <c r="M27" s="320"/>
      <c r="N27" s="320"/>
      <c r="O27" s="321"/>
    </row>
    <row r="28" spans="1:15" x14ac:dyDescent="0.3">
      <c r="A28" s="59"/>
      <c r="B28" s="319"/>
      <c r="C28" s="320"/>
      <c r="D28" s="320"/>
      <c r="E28" s="320"/>
      <c r="F28" s="320"/>
      <c r="G28" s="320"/>
      <c r="H28" s="320"/>
      <c r="I28" s="320"/>
      <c r="J28" s="320"/>
      <c r="K28" s="320"/>
      <c r="L28" s="320"/>
      <c r="M28" s="320"/>
      <c r="N28" s="320"/>
      <c r="O28" s="321"/>
    </row>
    <row r="29" spans="1:15" x14ac:dyDescent="0.3">
      <c r="A29" s="59"/>
      <c r="B29" s="319"/>
      <c r="C29" s="320"/>
      <c r="D29" s="320"/>
      <c r="E29" s="320"/>
      <c r="F29" s="320"/>
      <c r="G29" s="320"/>
      <c r="H29" s="320"/>
      <c r="I29" s="320"/>
      <c r="J29" s="320"/>
      <c r="K29" s="320"/>
      <c r="L29" s="320"/>
      <c r="M29" s="320"/>
      <c r="N29" s="320"/>
      <c r="O29" s="321"/>
    </row>
    <row r="30" spans="1:15" x14ac:dyDescent="0.3">
      <c r="A30" s="59"/>
      <c r="B30" s="319"/>
      <c r="C30" s="320"/>
      <c r="D30" s="320"/>
      <c r="E30" s="320"/>
      <c r="F30" s="320"/>
      <c r="G30" s="320"/>
      <c r="H30" s="320"/>
      <c r="I30" s="320"/>
      <c r="J30" s="320"/>
      <c r="K30" s="320"/>
      <c r="L30" s="320"/>
      <c r="M30" s="320"/>
      <c r="N30" s="320"/>
      <c r="O30" s="321"/>
    </row>
    <row r="31" spans="1:15" x14ac:dyDescent="0.3">
      <c r="A31" s="59"/>
      <c r="B31" s="319"/>
      <c r="C31" s="320"/>
      <c r="D31" s="320"/>
      <c r="E31" s="320"/>
      <c r="F31" s="320"/>
      <c r="G31" s="320"/>
      <c r="H31" s="320"/>
      <c r="I31" s="320"/>
      <c r="J31" s="320"/>
      <c r="K31" s="320"/>
      <c r="L31" s="320"/>
      <c r="M31" s="320"/>
      <c r="N31" s="320"/>
      <c r="O31" s="321"/>
    </row>
    <row r="32" spans="1:15" x14ac:dyDescent="0.3">
      <c r="A32" s="59"/>
      <c r="B32" s="319"/>
      <c r="C32" s="320"/>
      <c r="D32" s="320"/>
      <c r="E32" s="320"/>
      <c r="F32" s="320"/>
      <c r="G32" s="320"/>
      <c r="H32" s="320"/>
      <c r="I32" s="320"/>
      <c r="J32" s="320"/>
      <c r="K32" s="320"/>
      <c r="L32" s="320"/>
      <c r="M32" s="320"/>
      <c r="N32" s="320"/>
      <c r="O32" s="321"/>
    </row>
    <row r="33" spans="1:15" x14ac:dyDescent="0.3">
      <c r="A33" s="59"/>
      <c r="B33" s="319"/>
      <c r="C33" s="320"/>
      <c r="D33" s="320"/>
      <c r="E33" s="320"/>
      <c r="F33" s="320"/>
      <c r="G33" s="320"/>
      <c r="H33" s="320"/>
      <c r="I33" s="320"/>
      <c r="J33" s="320"/>
      <c r="K33" s="320"/>
      <c r="L33" s="320"/>
      <c r="M33" s="320"/>
      <c r="N33" s="320"/>
      <c r="O33" s="321"/>
    </row>
    <row r="34" spans="1:15" x14ac:dyDescent="0.3">
      <c r="A34" s="59"/>
      <c r="B34" s="319"/>
      <c r="C34" s="320"/>
      <c r="D34" s="320"/>
      <c r="E34" s="320"/>
      <c r="F34" s="320"/>
      <c r="G34" s="320"/>
      <c r="H34" s="320"/>
      <c r="I34" s="320"/>
      <c r="J34" s="320"/>
      <c r="K34" s="320"/>
      <c r="L34" s="320"/>
      <c r="M34" s="320"/>
      <c r="N34" s="320"/>
      <c r="O34" s="321"/>
    </row>
    <row r="35" spans="1:15" x14ac:dyDescent="0.3">
      <c r="A35" s="59"/>
      <c r="B35" s="319"/>
      <c r="C35" s="320"/>
      <c r="D35" s="320"/>
      <c r="E35" s="320"/>
      <c r="F35" s="320"/>
      <c r="G35" s="320"/>
      <c r="H35" s="320"/>
      <c r="I35" s="320"/>
      <c r="J35" s="320"/>
      <c r="K35" s="320"/>
      <c r="L35" s="320"/>
      <c r="M35" s="320"/>
      <c r="N35" s="320"/>
      <c r="O35" s="321"/>
    </row>
    <row r="36" spans="1:15" x14ac:dyDescent="0.3">
      <c r="A36" s="59"/>
      <c r="B36" s="319"/>
      <c r="C36" s="320"/>
      <c r="D36" s="320"/>
      <c r="E36" s="320"/>
      <c r="F36" s="320"/>
      <c r="G36" s="320"/>
      <c r="H36" s="320"/>
      <c r="I36" s="320"/>
      <c r="J36" s="320"/>
      <c r="K36" s="320"/>
      <c r="L36" s="320"/>
      <c r="M36" s="320"/>
      <c r="N36" s="320"/>
      <c r="O36" s="321"/>
    </row>
    <row r="37" spans="1:15" x14ac:dyDescent="0.3">
      <c r="A37" s="59"/>
      <c r="B37" s="319"/>
      <c r="C37" s="320"/>
      <c r="D37" s="320"/>
      <c r="E37" s="320"/>
      <c r="F37" s="320"/>
      <c r="G37" s="320"/>
      <c r="H37" s="320"/>
      <c r="I37" s="320"/>
      <c r="J37" s="320"/>
      <c r="K37" s="320"/>
      <c r="L37" s="320"/>
      <c r="M37" s="320"/>
      <c r="N37" s="320"/>
      <c r="O37" s="321"/>
    </row>
    <row r="38" spans="1:15" x14ac:dyDescent="0.3">
      <c r="A38" s="59"/>
      <c r="B38" s="319"/>
      <c r="C38" s="320"/>
      <c r="D38" s="320"/>
      <c r="E38" s="320"/>
      <c r="F38" s="320"/>
      <c r="G38" s="320"/>
      <c r="H38" s="320"/>
      <c r="I38" s="320"/>
      <c r="J38" s="320"/>
      <c r="K38" s="320"/>
      <c r="L38" s="320"/>
      <c r="M38" s="320"/>
      <c r="N38" s="320"/>
      <c r="O38" s="321"/>
    </row>
    <row r="39" spans="1:15" x14ac:dyDescent="0.3">
      <c r="A39" s="59"/>
      <c r="B39" s="319"/>
      <c r="C39" s="320"/>
      <c r="D39" s="320"/>
      <c r="E39" s="320"/>
      <c r="F39" s="320"/>
      <c r="G39" s="320"/>
      <c r="H39" s="320"/>
      <c r="I39" s="320"/>
      <c r="J39" s="320"/>
      <c r="K39" s="320"/>
      <c r="L39" s="320"/>
      <c r="M39" s="320"/>
      <c r="N39" s="320"/>
      <c r="O39" s="321"/>
    </row>
    <row r="40" spans="1:15" ht="122.25" customHeight="1" thickBot="1" x14ac:dyDescent="0.35">
      <c r="A40" s="220"/>
      <c r="B40" s="322"/>
      <c r="C40" s="323"/>
      <c r="D40" s="323"/>
      <c r="E40" s="323"/>
      <c r="F40" s="323"/>
      <c r="G40" s="323"/>
      <c r="H40" s="323"/>
      <c r="I40" s="323"/>
      <c r="J40" s="323"/>
      <c r="K40" s="323"/>
      <c r="L40" s="323"/>
      <c r="M40" s="323"/>
      <c r="N40" s="323"/>
      <c r="O40" s="324"/>
    </row>
    <row r="41" spans="1:15" ht="15" thickBot="1" x14ac:dyDescent="0.35">
      <c r="A41" s="59"/>
    </row>
    <row r="42" spans="1:15" ht="15" customHeight="1" x14ac:dyDescent="0.3">
      <c r="A42" s="59"/>
      <c r="B42" s="316" t="s">
        <v>687</v>
      </c>
      <c r="C42" s="317"/>
      <c r="D42" s="317"/>
      <c r="E42" s="317"/>
      <c r="F42" s="317"/>
      <c r="G42" s="317"/>
      <c r="H42" s="317"/>
      <c r="I42" s="317"/>
      <c r="J42" s="317"/>
      <c r="K42" s="317"/>
      <c r="L42" s="317"/>
      <c r="M42" s="317"/>
      <c r="N42" s="317"/>
      <c r="O42" s="318"/>
    </row>
    <row r="43" spans="1:15" x14ac:dyDescent="0.3">
      <c r="A43" s="59"/>
      <c r="B43" s="319"/>
      <c r="C43" s="320"/>
      <c r="D43" s="320"/>
      <c r="E43" s="320"/>
      <c r="F43" s="320"/>
      <c r="G43" s="320"/>
      <c r="H43" s="320"/>
      <c r="I43" s="320"/>
      <c r="J43" s="320"/>
      <c r="K43" s="320"/>
      <c r="L43" s="320"/>
      <c r="M43" s="320"/>
      <c r="N43" s="320"/>
      <c r="O43" s="321"/>
    </row>
    <row r="44" spans="1:15" x14ac:dyDescent="0.3">
      <c r="A44" s="59"/>
      <c r="B44" s="319"/>
      <c r="C44" s="320"/>
      <c r="D44" s="320"/>
      <c r="E44" s="320"/>
      <c r="F44" s="320"/>
      <c r="G44" s="320"/>
      <c r="H44" s="320"/>
      <c r="I44" s="320"/>
      <c r="J44" s="320"/>
      <c r="K44" s="320"/>
      <c r="L44" s="320"/>
      <c r="M44" s="320"/>
      <c r="N44" s="320"/>
      <c r="O44" s="321"/>
    </row>
    <row r="45" spans="1:15" x14ac:dyDescent="0.3">
      <c r="A45" s="59"/>
      <c r="B45" s="319"/>
      <c r="C45" s="320"/>
      <c r="D45" s="320"/>
      <c r="E45" s="320"/>
      <c r="F45" s="320"/>
      <c r="G45" s="320"/>
      <c r="H45" s="320"/>
      <c r="I45" s="320"/>
      <c r="J45" s="320"/>
      <c r="K45" s="320"/>
      <c r="L45" s="320"/>
      <c r="M45" s="320"/>
      <c r="N45" s="320"/>
      <c r="O45" s="321"/>
    </row>
    <row r="46" spans="1:15" x14ac:dyDescent="0.3">
      <c r="A46" s="59"/>
      <c r="B46" s="319"/>
      <c r="C46" s="320"/>
      <c r="D46" s="320"/>
      <c r="E46" s="320"/>
      <c r="F46" s="320"/>
      <c r="G46" s="320"/>
      <c r="H46" s="320"/>
      <c r="I46" s="320"/>
      <c r="J46" s="320"/>
      <c r="K46" s="320"/>
      <c r="L46" s="320"/>
      <c r="M46" s="320"/>
      <c r="N46" s="320"/>
      <c r="O46" s="321"/>
    </row>
    <row r="47" spans="1:15" x14ac:dyDescent="0.3">
      <c r="A47" s="59"/>
      <c r="B47" s="319"/>
      <c r="C47" s="320"/>
      <c r="D47" s="320"/>
      <c r="E47" s="320"/>
      <c r="F47" s="320"/>
      <c r="G47" s="320"/>
      <c r="H47" s="320"/>
      <c r="I47" s="320"/>
      <c r="J47" s="320"/>
      <c r="K47" s="320"/>
      <c r="L47" s="320"/>
      <c r="M47" s="320"/>
      <c r="N47" s="320"/>
      <c r="O47" s="321"/>
    </row>
    <row r="48" spans="1:15" x14ac:dyDescent="0.3">
      <c r="A48" s="59"/>
      <c r="B48" s="319"/>
      <c r="C48" s="320"/>
      <c r="D48" s="320"/>
      <c r="E48" s="320"/>
      <c r="F48" s="320"/>
      <c r="G48" s="320"/>
      <c r="H48" s="320"/>
      <c r="I48" s="320"/>
      <c r="J48" s="320"/>
      <c r="K48" s="320"/>
      <c r="L48" s="320"/>
      <c r="M48" s="320"/>
      <c r="N48" s="320"/>
      <c r="O48" s="321"/>
    </row>
    <row r="49" spans="1:15" x14ac:dyDescent="0.3">
      <c r="A49" s="59"/>
      <c r="B49" s="319"/>
      <c r="C49" s="320"/>
      <c r="D49" s="320"/>
      <c r="E49" s="320"/>
      <c r="F49" s="320"/>
      <c r="G49" s="320"/>
      <c r="H49" s="320"/>
      <c r="I49" s="320"/>
      <c r="J49" s="320"/>
      <c r="K49" s="320"/>
      <c r="L49" s="320"/>
      <c r="M49" s="320"/>
      <c r="N49" s="320"/>
      <c r="O49" s="321"/>
    </row>
    <row r="50" spans="1:15" ht="9.75" customHeight="1" x14ac:dyDescent="0.3">
      <c r="A50" s="59"/>
      <c r="B50" s="319"/>
      <c r="C50" s="320"/>
      <c r="D50" s="320"/>
      <c r="E50" s="320"/>
      <c r="F50" s="320"/>
      <c r="G50" s="320"/>
      <c r="H50" s="320"/>
      <c r="I50" s="320"/>
      <c r="J50" s="320"/>
      <c r="K50" s="320"/>
      <c r="L50" s="320"/>
      <c r="M50" s="320"/>
      <c r="N50" s="320"/>
      <c r="O50" s="321"/>
    </row>
    <row r="51" spans="1:15" ht="8.25" hidden="1" customHeight="1" x14ac:dyDescent="0.3">
      <c r="A51" s="59"/>
      <c r="B51" s="319"/>
      <c r="C51" s="320"/>
      <c r="D51" s="320"/>
      <c r="E51" s="320"/>
      <c r="F51" s="320"/>
      <c r="G51" s="320"/>
      <c r="H51" s="320"/>
      <c r="I51" s="320"/>
      <c r="J51" s="320"/>
      <c r="K51" s="320"/>
      <c r="L51" s="320"/>
      <c r="M51" s="320"/>
      <c r="N51" s="320"/>
      <c r="O51" s="321"/>
    </row>
    <row r="52" spans="1:15" ht="15" hidden="1" customHeight="1" x14ac:dyDescent="0.3">
      <c r="A52" s="59"/>
      <c r="B52" s="319"/>
      <c r="C52" s="320"/>
      <c r="D52" s="320"/>
      <c r="E52" s="320"/>
      <c r="F52" s="320"/>
      <c r="G52" s="320"/>
      <c r="H52" s="320"/>
      <c r="I52" s="320"/>
      <c r="J52" s="320"/>
      <c r="K52" s="320"/>
      <c r="L52" s="320"/>
      <c r="M52" s="320"/>
      <c r="N52" s="320"/>
      <c r="O52" s="321"/>
    </row>
    <row r="53" spans="1:15" ht="5.25" hidden="1" customHeight="1" x14ac:dyDescent="0.3">
      <c r="A53" s="59"/>
      <c r="B53" s="319"/>
      <c r="C53" s="320"/>
      <c r="D53" s="320"/>
      <c r="E53" s="320"/>
      <c r="F53" s="320"/>
      <c r="G53" s="320"/>
      <c r="H53" s="320"/>
      <c r="I53" s="320"/>
      <c r="J53" s="320"/>
      <c r="K53" s="320"/>
      <c r="L53" s="320"/>
      <c r="M53" s="320"/>
      <c r="N53" s="320"/>
      <c r="O53" s="321"/>
    </row>
    <row r="54" spans="1:15" ht="15" hidden="1" customHeight="1" x14ac:dyDescent="0.3">
      <c r="A54" s="59"/>
      <c r="B54" s="319"/>
      <c r="C54" s="320"/>
      <c r="D54" s="320"/>
      <c r="E54" s="320"/>
      <c r="F54" s="320"/>
      <c r="G54" s="320"/>
      <c r="H54" s="320"/>
      <c r="I54" s="320"/>
      <c r="J54" s="320"/>
      <c r="K54" s="320"/>
      <c r="L54" s="320"/>
      <c r="M54" s="320"/>
      <c r="N54" s="320"/>
      <c r="O54" s="321"/>
    </row>
    <row r="55" spans="1:15" ht="15" hidden="1" customHeight="1" x14ac:dyDescent="0.3">
      <c r="A55" s="59"/>
      <c r="B55" s="319"/>
      <c r="C55" s="320"/>
      <c r="D55" s="320"/>
      <c r="E55" s="320"/>
      <c r="F55" s="320"/>
      <c r="G55" s="320"/>
      <c r="H55" s="320"/>
      <c r="I55" s="320"/>
      <c r="J55" s="320"/>
      <c r="K55" s="320"/>
      <c r="L55" s="320"/>
      <c r="M55" s="320"/>
      <c r="N55" s="320"/>
      <c r="O55" s="321"/>
    </row>
    <row r="56" spans="1:15" ht="15" hidden="1" customHeight="1" x14ac:dyDescent="0.3">
      <c r="A56" s="59"/>
      <c r="B56" s="319"/>
      <c r="C56" s="320"/>
      <c r="D56" s="320"/>
      <c r="E56" s="320"/>
      <c r="F56" s="320"/>
      <c r="G56" s="320"/>
      <c r="H56" s="320"/>
      <c r="I56" s="320"/>
      <c r="J56" s="320"/>
      <c r="K56" s="320"/>
      <c r="L56" s="320"/>
      <c r="M56" s="320"/>
      <c r="N56" s="320"/>
      <c r="O56" s="321"/>
    </row>
    <row r="57" spans="1:15" ht="8.25" hidden="1" customHeight="1" x14ac:dyDescent="0.3">
      <c r="A57" s="59"/>
      <c r="B57" s="319"/>
      <c r="C57" s="320"/>
      <c r="D57" s="320"/>
      <c r="E57" s="320"/>
      <c r="F57" s="320"/>
      <c r="G57" s="320"/>
      <c r="H57" s="320"/>
      <c r="I57" s="320"/>
      <c r="J57" s="320"/>
      <c r="K57" s="320"/>
      <c r="L57" s="320"/>
      <c r="M57" s="320"/>
      <c r="N57" s="320"/>
      <c r="O57" s="321"/>
    </row>
    <row r="58" spans="1:15" ht="69" customHeight="1" thickBot="1" x14ac:dyDescent="0.35">
      <c r="A58" s="59"/>
      <c r="B58" s="322"/>
      <c r="C58" s="323"/>
      <c r="D58" s="323"/>
      <c r="E58" s="323"/>
      <c r="F58" s="323"/>
      <c r="G58" s="323"/>
      <c r="H58" s="323"/>
      <c r="I58" s="323"/>
      <c r="J58" s="323"/>
      <c r="K58" s="323"/>
      <c r="L58" s="323"/>
      <c r="M58" s="323"/>
      <c r="N58" s="323"/>
      <c r="O58" s="324"/>
    </row>
    <row r="59" spans="1:15" ht="15" customHeight="1" x14ac:dyDescent="0.3">
      <c r="A59" s="59"/>
    </row>
    <row r="60" spans="1:15" x14ac:dyDescent="0.3">
      <c r="A60" s="59"/>
    </row>
    <row r="61" spans="1:15" x14ac:dyDescent="0.3">
      <c r="A61" s="59"/>
    </row>
    <row r="62" spans="1:15" x14ac:dyDescent="0.3">
      <c r="A62" s="59"/>
    </row>
    <row r="63" spans="1:15" ht="18" customHeight="1" x14ac:dyDescent="0.3">
      <c r="A63" s="59"/>
    </row>
  </sheetData>
  <sheetProtection algorithmName="SHA-512" hashValue="gVumlnLz7LUyKyEGw8vSYRFCk0cq4A92lyRfl9gPArFjUK4WhLFukbVQrZGZFxJjNWSQiL2jkBy7klLwlXGO7A==" saltValue="DsrEryQ6vfunm9fhJ8lnFg==" spinCount="100000" sheet="1" selectLockedCells="1"/>
  <mergeCells count="2">
    <mergeCell ref="B4:O40"/>
    <mergeCell ref="B42:O58"/>
  </mergeCells>
  <pageMargins left="0.25" right="0.25" top="0.75" bottom="0.75" header="0.3" footer="0.3"/>
  <pageSetup scale="71" orientation="landscape" r:id="rId1"/>
  <headerFooter>
    <oddHeader>&amp;C&amp;A</oddHeader>
    <oddFooter>&amp;C&amp;P</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tabColor rgb="FFBD0F9C"/>
  </sheetPr>
  <dimension ref="A2:M18"/>
  <sheetViews>
    <sheetView showGridLines="0" showRowColHeaders="0" rightToLeft="1" zoomScaleNormal="100" workbookViewId="0">
      <selection activeCell="B9" sqref="B9"/>
    </sheetView>
  </sheetViews>
  <sheetFormatPr defaultColWidth="9.109375" defaultRowHeight="13.8" x14ac:dyDescent="0.25"/>
  <cols>
    <col min="1" max="1" width="4.88671875" style="161" customWidth="1"/>
    <col min="2" max="2" width="13.44140625" style="3" customWidth="1"/>
    <col min="3" max="3" width="21.5546875" style="3" customWidth="1"/>
    <col min="4" max="4" width="26.109375" style="3" customWidth="1"/>
    <col min="5" max="6" width="18.88671875" style="3" customWidth="1"/>
    <col min="7" max="8" width="15.88671875" style="3" customWidth="1"/>
    <col min="9" max="9" width="24.88671875" style="3" customWidth="1"/>
    <col min="10" max="16384" width="9.109375" style="3"/>
  </cols>
  <sheetData>
    <row r="2" spans="1:13" ht="18" thickBot="1" x14ac:dyDescent="0.35">
      <c r="A2" s="160"/>
      <c r="B2" s="40" t="s">
        <v>364</v>
      </c>
      <c r="C2" s="1"/>
      <c r="D2" s="1"/>
      <c r="E2" s="1"/>
      <c r="F2" s="1"/>
      <c r="G2" s="1"/>
      <c r="H2" s="1"/>
      <c r="I2" s="1"/>
    </row>
    <row r="4" spans="1:13" ht="41.25" customHeight="1" x14ac:dyDescent="0.25">
      <c r="B4" s="327" t="s">
        <v>365</v>
      </c>
      <c r="C4" s="327"/>
      <c r="D4" s="327"/>
      <c r="E4" s="327"/>
      <c r="F4" s="327"/>
      <c r="G4" s="162"/>
      <c r="H4" s="162"/>
      <c r="I4" s="162"/>
      <c r="J4" s="162"/>
      <c r="K4" s="162"/>
      <c r="L4" s="162"/>
      <c r="M4" s="162"/>
    </row>
    <row r="6" spans="1:13" x14ac:dyDescent="0.25">
      <c r="B6" s="163" t="s">
        <v>366</v>
      </c>
    </row>
    <row r="8" spans="1:13" x14ac:dyDescent="0.25">
      <c r="B8" s="164" t="s">
        <v>368</v>
      </c>
      <c r="C8" s="164" t="s">
        <v>369</v>
      </c>
      <c r="D8" s="164" t="s">
        <v>370</v>
      </c>
      <c r="E8" s="328" t="s">
        <v>371</v>
      </c>
      <c r="F8" s="328"/>
      <c r="G8" s="164" t="s">
        <v>358</v>
      </c>
      <c r="H8" s="164" t="s">
        <v>359</v>
      </c>
      <c r="I8" s="164" t="s">
        <v>360</v>
      </c>
    </row>
    <row r="9" spans="1:13" ht="34.5" customHeight="1" x14ac:dyDescent="0.25">
      <c r="B9" s="79"/>
      <c r="C9" s="79"/>
      <c r="D9" s="79"/>
      <c r="E9" s="329"/>
      <c r="F9" s="330"/>
      <c r="G9" s="79"/>
      <c r="H9" s="79"/>
      <c r="I9" s="79"/>
    </row>
    <row r="11" spans="1:13" x14ac:dyDescent="0.25">
      <c r="B11" s="163" t="s">
        <v>367</v>
      </c>
    </row>
    <row r="13" spans="1:13" x14ac:dyDescent="0.25">
      <c r="B13" s="164" t="s">
        <v>368</v>
      </c>
      <c r="C13" s="164" t="s">
        <v>369</v>
      </c>
      <c r="D13" s="164" t="s">
        <v>370</v>
      </c>
      <c r="E13" s="164" t="s">
        <v>358</v>
      </c>
      <c r="F13" s="164" t="s">
        <v>359</v>
      </c>
      <c r="G13" s="331" t="s">
        <v>360</v>
      </c>
      <c r="H13" s="332"/>
      <c r="I13" s="165" t="s">
        <v>372</v>
      </c>
    </row>
    <row r="14" spans="1:13" ht="28.5" customHeight="1" x14ac:dyDescent="0.25">
      <c r="B14" s="70"/>
      <c r="C14" s="70"/>
      <c r="D14" s="70"/>
      <c r="E14" s="70"/>
      <c r="F14" s="70"/>
      <c r="G14" s="325"/>
      <c r="H14" s="326"/>
      <c r="I14" s="70"/>
    </row>
    <row r="15" spans="1:13" ht="28.5" customHeight="1" x14ac:dyDescent="0.25">
      <c r="B15" s="70"/>
      <c r="C15" s="70"/>
      <c r="D15" s="70"/>
      <c r="E15" s="70"/>
      <c r="F15" s="70"/>
      <c r="G15" s="325"/>
      <c r="H15" s="326"/>
      <c r="I15" s="70"/>
    </row>
    <row r="16" spans="1:13" ht="28.5" customHeight="1" x14ac:dyDescent="0.25">
      <c r="B16" s="70"/>
      <c r="C16" s="70"/>
      <c r="D16" s="70"/>
      <c r="E16" s="70"/>
      <c r="F16" s="70"/>
      <c r="G16" s="140"/>
      <c r="H16" s="141"/>
      <c r="I16" s="70"/>
    </row>
    <row r="17" spans="1:9" ht="28.5" customHeight="1" x14ac:dyDescent="0.25">
      <c r="B17" s="70"/>
      <c r="C17" s="70"/>
      <c r="D17" s="70"/>
      <c r="E17" s="70"/>
      <c r="F17" s="70"/>
      <c r="G17" s="325"/>
      <c r="H17" s="326"/>
      <c r="I17" s="70"/>
    </row>
    <row r="18" spans="1:9" ht="28.5" customHeight="1" x14ac:dyDescent="0.25">
      <c r="A18" s="166" t="s">
        <v>0</v>
      </c>
      <c r="B18" s="70"/>
      <c r="C18" s="70"/>
      <c r="D18" s="70"/>
      <c r="E18" s="70"/>
      <c r="F18" s="70"/>
      <c r="G18" s="325"/>
      <c r="H18" s="326"/>
      <c r="I18" s="70"/>
    </row>
  </sheetData>
  <sheetProtection algorithmName="SHA-512" hashValue="5A2OfbcAqwmC1DPq4Yx2sboIqUXbykd7+NMYL78pGJfIGb2AQBhsO6p9jTqW19Hw6AF8trK3iH/4pXjyowdYJQ==" saltValue="3C7kDCAn7EFiVuinvjRfKQ==" spinCount="100000" sheet="1" selectLockedCells="1"/>
  <mergeCells count="8">
    <mergeCell ref="G17:H17"/>
    <mergeCell ref="G18:H18"/>
    <mergeCell ref="B4:F4"/>
    <mergeCell ref="E8:F8"/>
    <mergeCell ref="E9:F9"/>
    <mergeCell ref="G13:H13"/>
    <mergeCell ref="G14:H14"/>
    <mergeCell ref="G15:H15"/>
  </mergeCells>
  <pageMargins left="0.25" right="0.25" top="0.75" bottom="0.75" header="0.3" footer="0.3"/>
  <pageSetup scale="76" orientation="landscape" horizontalDpi="1200" verticalDpi="1200" r:id="rId1"/>
  <headerFooter>
    <oddHeader>&amp;C&amp;A</oddHeader>
    <oddFooter>&amp;C&amp;P</oddFooter>
  </headerFooter>
  <colBreaks count="1" manualBreakCount="1">
    <brk id="9" max="1048575" man="1"/>
  </col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70C0"/>
  </sheetPr>
  <dimension ref="A2:J68"/>
  <sheetViews>
    <sheetView showGridLines="0" rightToLeft="1" topLeftCell="B1" zoomScaleNormal="100" workbookViewId="0">
      <selection activeCell="G5" sqref="G5"/>
    </sheetView>
  </sheetViews>
  <sheetFormatPr defaultColWidth="9.109375" defaultRowHeight="13.8" x14ac:dyDescent="0.25"/>
  <cols>
    <col min="1" max="1" width="5.6640625" style="286" hidden="1" customWidth="1"/>
    <col min="2" max="2" width="24.33203125" style="3" customWidth="1"/>
    <col min="3" max="5" width="14.44140625" style="3" customWidth="1"/>
    <col min="6" max="6" width="27.88671875" style="3" customWidth="1"/>
    <col min="7" max="8" width="14.5546875" style="3" customWidth="1"/>
    <col min="9" max="16384" width="9.109375" style="3"/>
  </cols>
  <sheetData>
    <row r="2" spans="1:7" ht="18" thickBot="1" x14ac:dyDescent="0.35">
      <c r="A2" s="285"/>
      <c r="B2" s="40" t="s">
        <v>308</v>
      </c>
      <c r="C2" s="1"/>
      <c r="D2" s="1"/>
      <c r="E2" s="1"/>
      <c r="F2" s="1"/>
      <c r="G2" s="1"/>
    </row>
    <row r="3" spans="1:7" ht="15.6" x14ac:dyDescent="0.3">
      <c r="B3" s="5" t="s">
        <v>38</v>
      </c>
      <c r="C3" s="4"/>
      <c r="D3" s="4"/>
      <c r="E3" s="4"/>
      <c r="F3" s="4"/>
    </row>
    <row r="4" spans="1:7" ht="14.4" thickBot="1" x14ac:dyDescent="0.3"/>
    <row r="5" spans="1:7" ht="23.25" customHeight="1" thickBot="1" x14ac:dyDescent="0.3">
      <c r="A5" s="286" t="s">
        <v>699</v>
      </c>
      <c r="B5" s="371" t="s">
        <v>39</v>
      </c>
      <c r="C5" s="372"/>
      <c r="D5" s="372"/>
      <c r="E5" s="372"/>
      <c r="F5" s="372"/>
      <c r="G5" s="171"/>
    </row>
    <row r="6" spans="1:7" ht="14.4" thickBot="1" x14ac:dyDescent="0.3"/>
    <row r="7" spans="1:7" ht="29.25" customHeight="1" thickBot="1" x14ac:dyDescent="0.3">
      <c r="B7" s="373" t="s">
        <v>688</v>
      </c>
      <c r="C7" s="374"/>
      <c r="D7" s="374"/>
      <c r="E7" s="374"/>
      <c r="F7" s="374"/>
      <c r="G7" s="375"/>
    </row>
    <row r="8" spans="1:7" ht="14.4" thickBot="1" x14ac:dyDescent="0.3"/>
    <row r="9" spans="1:7" ht="28.5" customHeight="1" thickBot="1" x14ac:dyDescent="0.3">
      <c r="A9" s="286" t="s">
        <v>700</v>
      </c>
      <c r="B9" s="371" t="s">
        <v>40</v>
      </c>
      <c r="C9" s="372"/>
      <c r="D9" s="372"/>
      <c r="E9" s="372"/>
      <c r="F9" s="372"/>
      <c r="G9" s="171"/>
    </row>
    <row r="10" spans="1:7" ht="13.5" customHeight="1" thickBot="1" x14ac:dyDescent="0.3"/>
    <row r="11" spans="1:7" ht="29.25" customHeight="1" thickBot="1" x14ac:dyDescent="0.3">
      <c r="B11" s="376" t="s">
        <v>689</v>
      </c>
      <c r="C11" s="377"/>
      <c r="D11" s="377"/>
      <c r="E11" s="377"/>
      <c r="F11" s="377"/>
      <c r="G11" s="378"/>
    </row>
    <row r="12" spans="1:7" ht="13.5" customHeight="1" thickBot="1" x14ac:dyDescent="0.3"/>
    <row r="13" spans="1:7" ht="30" customHeight="1" thickBot="1" x14ac:dyDescent="0.3">
      <c r="A13" s="286">
        <v>1.1000000000000001</v>
      </c>
      <c r="B13" s="353" t="s">
        <v>41</v>
      </c>
      <c r="C13" s="351"/>
      <c r="D13" s="351"/>
      <c r="E13" s="351"/>
      <c r="F13" s="224">
        <v>2023</v>
      </c>
      <c r="G13" s="172"/>
    </row>
    <row r="14" spans="1:7" s="76" customFormat="1" ht="27.75" customHeight="1" x14ac:dyDescent="0.25">
      <c r="A14" s="286"/>
    </row>
    <row r="15" spans="1:7" s="76" customFormat="1" ht="17.25" customHeight="1" thickBot="1" x14ac:dyDescent="0.3">
      <c r="A15" s="286"/>
      <c r="G15" s="56"/>
    </row>
    <row r="16" spans="1:7" ht="18" customHeight="1" x14ac:dyDescent="0.25">
      <c r="B16" s="368" t="s">
        <v>42</v>
      </c>
      <c r="C16" s="369"/>
      <c r="D16" s="369"/>
      <c r="E16" s="369"/>
      <c r="F16" s="369"/>
      <c r="G16" s="370"/>
    </row>
    <row r="17" spans="1:7" ht="56.25" customHeight="1" thickBot="1" x14ac:dyDescent="0.3">
      <c r="B17" s="379" t="s">
        <v>690</v>
      </c>
      <c r="C17" s="380"/>
      <c r="D17" s="380"/>
      <c r="E17" s="380"/>
      <c r="F17" s="380"/>
      <c r="G17" s="381"/>
    </row>
    <row r="18" spans="1:7" ht="14.4" thickBot="1" x14ac:dyDescent="0.3"/>
    <row r="19" spans="1:7" ht="43.5" customHeight="1" thickBot="1" x14ac:dyDescent="0.3">
      <c r="B19" s="353" t="s">
        <v>43</v>
      </c>
      <c r="C19" s="351"/>
      <c r="D19" s="351"/>
      <c r="E19" s="352"/>
    </row>
    <row r="20" spans="1:7" ht="15.75" customHeight="1" x14ac:dyDescent="0.25">
      <c r="B20" s="360"/>
      <c r="C20" s="109">
        <v>2023</v>
      </c>
      <c r="D20" s="362" t="s">
        <v>45</v>
      </c>
      <c r="E20" s="363"/>
    </row>
    <row r="21" spans="1:7" ht="16.5" customHeight="1" thickBot="1" x14ac:dyDescent="0.3">
      <c r="B21" s="361"/>
      <c r="C21" s="110" t="s">
        <v>44</v>
      </c>
      <c r="D21" s="364"/>
      <c r="E21" s="365"/>
    </row>
    <row r="22" spans="1:7" s="76" customFormat="1" ht="33.75" customHeight="1" thickBot="1" x14ac:dyDescent="0.3">
      <c r="A22" s="286" t="s">
        <v>701</v>
      </c>
      <c r="B22" s="81" t="s">
        <v>46</v>
      </c>
      <c r="C22" s="225"/>
      <c r="D22" s="366"/>
      <c r="E22" s="367"/>
      <c r="F22" s="56"/>
    </row>
    <row r="23" spans="1:7" ht="28.5" customHeight="1" thickBot="1" x14ac:dyDescent="0.3">
      <c r="B23" s="350" t="s">
        <v>47</v>
      </c>
      <c r="C23" s="351"/>
      <c r="D23" s="351"/>
      <c r="E23" s="386"/>
    </row>
    <row r="24" spans="1:7" ht="15.75" customHeight="1" x14ac:dyDescent="0.25">
      <c r="B24" s="382" t="s">
        <v>48</v>
      </c>
      <c r="C24" s="109">
        <v>2023</v>
      </c>
      <c r="D24" s="362" t="s">
        <v>45</v>
      </c>
      <c r="E24" s="363"/>
    </row>
    <row r="25" spans="1:7" ht="30.75" customHeight="1" thickBot="1" x14ac:dyDescent="0.3">
      <c r="B25" s="383"/>
      <c r="C25" s="110" t="s">
        <v>49</v>
      </c>
      <c r="D25" s="364"/>
      <c r="E25" s="365"/>
    </row>
    <row r="26" spans="1:7" s="76" customFormat="1" ht="35.25" customHeight="1" thickBot="1" x14ac:dyDescent="0.3">
      <c r="A26" s="286" t="s">
        <v>702</v>
      </c>
      <c r="B26" s="81" t="s">
        <v>51</v>
      </c>
      <c r="C26" s="225"/>
      <c r="D26" s="384" t="s">
        <v>52</v>
      </c>
      <c r="E26" s="385"/>
      <c r="F26" s="56"/>
    </row>
    <row r="27" spans="1:7" s="6" customFormat="1" ht="15" customHeight="1" x14ac:dyDescent="0.25">
      <c r="A27" s="286" t="s">
        <v>703</v>
      </c>
      <c r="B27" s="111" t="s">
        <v>53</v>
      </c>
      <c r="C27" s="69"/>
      <c r="D27" s="348"/>
      <c r="E27" s="349"/>
    </row>
    <row r="28" spans="1:7" s="6" customFormat="1" ht="15" customHeight="1" x14ac:dyDescent="0.25">
      <c r="A28" s="286" t="s">
        <v>704</v>
      </c>
      <c r="B28" s="112" t="s">
        <v>54</v>
      </c>
      <c r="C28" s="64"/>
      <c r="D28" s="340"/>
      <c r="E28" s="341"/>
    </row>
    <row r="29" spans="1:7" s="6" customFormat="1" ht="15" customHeight="1" x14ac:dyDescent="0.25">
      <c r="A29" s="286" t="s">
        <v>705</v>
      </c>
      <c r="B29" s="112" t="s">
        <v>691</v>
      </c>
      <c r="C29" s="64"/>
      <c r="D29" s="340"/>
      <c r="E29" s="341"/>
    </row>
    <row r="30" spans="1:7" s="6" customFormat="1" ht="30" customHeight="1" x14ac:dyDescent="0.25">
      <c r="A30" s="286" t="s">
        <v>706</v>
      </c>
      <c r="B30" s="112" t="s">
        <v>55</v>
      </c>
      <c r="C30" s="64"/>
      <c r="D30" s="340"/>
      <c r="E30" s="341"/>
    </row>
    <row r="31" spans="1:7" s="6" customFormat="1" ht="15" customHeight="1" x14ac:dyDescent="0.25">
      <c r="A31" s="286" t="s">
        <v>707</v>
      </c>
      <c r="B31" s="112" t="s">
        <v>56</v>
      </c>
      <c r="C31" s="64"/>
      <c r="D31" s="340"/>
      <c r="E31" s="341"/>
    </row>
    <row r="32" spans="1:7" s="6" customFormat="1" ht="15" customHeight="1" x14ac:dyDescent="0.25">
      <c r="A32" s="286" t="s">
        <v>708</v>
      </c>
      <c r="B32" s="112" t="s">
        <v>57</v>
      </c>
      <c r="C32" s="64"/>
      <c r="D32" s="340"/>
      <c r="E32" s="341"/>
    </row>
    <row r="33" spans="1:10" s="6" customFormat="1" x14ac:dyDescent="0.25">
      <c r="A33" s="286" t="s">
        <v>709</v>
      </c>
      <c r="B33" s="112" t="s">
        <v>373</v>
      </c>
      <c r="C33" s="64"/>
      <c r="D33" s="340"/>
      <c r="E33" s="341"/>
    </row>
    <row r="34" spans="1:10" s="6" customFormat="1" ht="14.4" thickBot="1" x14ac:dyDescent="0.3">
      <c r="A34" s="286" t="s">
        <v>710</v>
      </c>
      <c r="B34" s="113" t="s">
        <v>58</v>
      </c>
      <c r="C34" s="65"/>
      <c r="D34" s="358"/>
      <c r="E34" s="359"/>
    </row>
    <row r="35" spans="1:10" s="6" customFormat="1" ht="29.25" customHeight="1" thickBot="1" x14ac:dyDescent="0.3">
      <c r="A35" s="287"/>
      <c r="B35" s="350" t="s">
        <v>59</v>
      </c>
      <c r="C35" s="351"/>
      <c r="D35" s="351"/>
      <c r="E35" s="352"/>
      <c r="F35" s="214" t="s">
        <v>50</v>
      </c>
    </row>
    <row r="36" spans="1:10" s="6" customFormat="1" ht="41.25" customHeight="1" x14ac:dyDescent="0.25">
      <c r="A36" s="287" t="s">
        <v>711</v>
      </c>
      <c r="B36" s="111" t="s">
        <v>60</v>
      </c>
      <c r="C36" s="7"/>
      <c r="D36" s="348"/>
      <c r="E36" s="349"/>
      <c r="F36" s="335" t="s">
        <v>309</v>
      </c>
    </row>
    <row r="37" spans="1:10" s="6" customFormat="1" x14ac:dyDescent="0.25">
      <c r="A37" s="287" t="s">
        <v>712</v>
      </c>
      <c r="B37" s="112" t="s">
        <v>374</v>
      </c>
      <c r="C37" s="8"/>
      <c r="D37" s="340"/>
      <c r="E37" s="341"/>
      <c r="F37" s="336"/>
    </row>
    <row r="38" spans="1:10" s="6" customFormat="1" x14ac:dyDescent="0.25">
      <c r="A38" s="287" t="s">
        <v>713</v>
      </c>
      <c r="B38" s="112" t="s">
        <v>61</v>
      </c>
      <c r="C38" s="8"/>
      <c r="D38" s="340"/>
      <c r="E38" s="341"/>
      <c r="F38" s="336"/>
    </row>
    <row r="39" spans="1:10" s="6" customFormat="1" x14ac:dyDescent="0.25">
      <c r="A39" s="287" t="s">
        <v>714</v>
      </c>
      <c r="B39" s="112" t="s">
        <v>62</v>
      </c>
      <c r="C39" s="8"/>
      <c r="D39" s="340"/>
      <c r="E39" s="341"/>
      <c r="F39" s="336"/>
    </row>
    <row r="40" spans="1:10" s="6" customFormat="1" x14ac:dyDescent="0.25">
      <c r="A40" s="287" t="s">
        <v>715</v>
      </c>
      <c r="B40" s="112" t="s">
        <v>63</v>
      </c>
      <c r="C40" s="8"/>
      <c r="D40" s="142"/>
      <c r="E40" s="143"/>
      <c r="F40" s="336"/>
    </row>
    <row r="41" spans="1:10" s="6" customFormat="1" ht="40.200000000000003" thickBot="1" x14ac:dyDescent="0.3">
      <c r="A41" s="287" t="s">
        <v>716</v>
      </c>
      <c r="B41" s="112" t="s">
        <v>64</v>
      </c>
      <c r="C41" s="8"/>
      <c r="D41" s="340"/>
      <c r="E41" s="341"/>
      <c r="F41" s="337"/>
    </row>
    <row r="42" spans="1:10" s="6" customFormat="1" ht="15.75" customHeight="1" thickBot="1" x14ac:dyDescent="0.3">
      <c r="A42" s="287" t="s">
        <v>717</v>
      </c>
      <c r="B42" s="113" t="s">
        <v>65</v>
      </c>
      <c r="C42" s="67"/>
      <c r="D42" s="346"/>
      <c r="E42" s="354"/>
      <c r="F42" s="226">
        <v>2023</v>
      </c>
    </row>
    <row r="43" spans="1:10" s="6" customFormat="1" ht="14.4" thickBot="1" x14ac:dyDescent="0.3">
      <c r="A43" s="287" t="s">
        <v>718</v>
      </c>
      <c r="B43" s="114" t="s">
        <v>66</v>
      </c>
      <c r="C43" s="228" t="str">
        <f>+IF(COUNTA(C36:C42)=0,"",SUM(C36:C42))</f>
        <v/>
      </c>
      <c r="D43" s="333"/>
      <c r="E43" s="355"/>
      <c r="F43" s="227" t="str">
        <f>+IF($C$26="","",$C$26)</f>
        <v/>
      </c>
    </row>
    <row r="44" spans="1:10" s="167" customFormat="1" ht="30.75" customHeight="1" thickBot="1" x14ac:dyDescent="0.35">
      <c r="A44" s="288"/>
      <c r="B44" s="353" t="s">
        <v>67</v>
      </c>
      <c r="C44" s="351"/>
      <c r="D44" s="351"/>
      <c r="E44" s="352"/>
      <c r="F44" s="6"/>
      <c r="I44" s="6"/>
      <c r="J44" s="6"/>
    </row>
    <row r="45" spans="1:10" s="167" customFormat="1" ht="15" customHeight="1" x14ac:dyDescent="0.3">
      <c r="A45" s="287" t="s">
        <v>719</v>
      </c>
      <c r="B45" s="111" t="s">
        <v>68</v>
      </c>
      <c r="C45" s="63"/>
      <c r="D45" s="338"/>
      <c r="E45" s="339"/>
      <c r="I45" s="6"/>
      <c r="J45" s="6"/>
    </row>
    <row r="46" spans="1:10" s="167" customFormat="1" ht="14.4" x14ac:dyDescent="0.3">
      <c r="A46" s="287" t="s">
        <v>720</v>
      </c>
      <c r="B46" s="112" t="s">
        <v>69</v>
      </c>
      <c r="C46" s="64"/>
      <c r="D46" s="340"/>
      <c r="E46" s="341"/>
      <c r="I46" s="6"/>
      <c r="J46" s="6"/>
    </row>
    <row r="47" spans="1:10" s="167" customFormat="1" ht="15" thickBot="1" x14ac:dyDescent="0.35">
      <c r="A47" s="287" t="s">
        <v>721</v>
      </c>
      <c r="B47" s="112" t="s">
        <v>375</v>
      </c>
      <c r="C47" s="64"/>
      <c r="D47" s="340"/>
      <c r="E47" s="341"/>
    </row>
    <row r="48" spans="1:10" s="167" customFormat="1" ht="15" thickBot="1" x14ac:dyDescent="0.35">
      <c r="A48" s="287" t="s">
        <v>722</v>
      </c>
      <c r="B48" s="115" t="s">
        <v>70</v>
      </c>
      <c r="C48" s="64"/>
      <c r="D48" s="340"/>
      <c r="E48" s="341"/>
      <c r="F48" s="226">
        <v>2023</v>
      </c>
    </row>
    <row r="49" spans="1:6" s="169" customFormat="1" ht="15" thickBot="1" x14ac:dyDescent="0.35">
      <c r="A49" s="287" t="s">
        <v>723</v>
      </c>
      <c r="B49" s="168" t="s">
        <v>71</v>
      </c>
      <c r="C49" s="228" t="str">
        <f>+IF(COUNTA(C45:C48)=0,"",SUM(C45:C48))</f>
        <v/>
      </c>
      <c r="D49" s="333"/>
      <c r="E49" s="334"/>
      <c r="F49" s="227" t="str">
        <f>+IF($C$26="","",$C$26)</f>
        <v/>
      </c>
    </row>
    <row r="50" spans="1:6" s="167" customFormat="1" ht="43.5" customHeight="1" thickBot="1" x14ac:dyDescent="0.35">
      <c r="A50" s="287"/>
      <c r="B50" s="353" t="s">
        <v>72</v>
      </c>
      <c r="C50" s="351"/>
      <c r="D50" s="351"/>
      <c r="E50" s="351"/>
      <c r="F50" s="352"/>
    </row>
    <row r="51" spans="1:6" s="167" customFormat="1" ht="18.75" customHeight="1" x14ac:dyDescent="0.3">
      <c r="A51" s="287"/>
      <c r="B51" s="356">
        <v>2023</v>
      </c>
      <c r="C51" s="357"/>
      <c r="D51" s="342" t="s">
        <v>45</v>
      </c>
      <c r="E51" s="343"/>
    </row>
    <row r="52" spans="1:6" s="167" customFormat="1" ht="32.25" customHeight="1" thickBot="1" x14ac:dyDescent="0.35">
      <c r="A52" s="287"/>
      <c r="B52" s="116" t="s">
        <v>73</v>
      </c>
      <c r="C52" s="117" t="s">
        <v>49</v>
      </c>
      <c r="D52" s="344"/>
      <c r="E52" s="345"/>
    </row>
    <row r="53" spans="1:6" s="167" customFormat="1" ht="15" customHeight="1" x14ac:dyDescent="0.3">
      <c r="A53" s="287">
        <v>1.6</v>
      </c>
      <c r="B53" s="9"/>
      <c r="C53" s="27"/>
      <c r="D53" s="348"/>
      <c r="E53" s="349"/>
    </row>
    <row r="54" spans="1:6" s="167" customFormat="1" ht="15" customHeight="1" x14ac:dyDescent="0.3">
      <c r="A54" s="287">
        <v>1.6</v>
      </c>
      <c r="B54" s="10"/>
      <c r="C54" s="28"/>
      <c r="D54" s="340"/>
      <c r="E54" s="341"/>
    </row>
    <row r="55" spans="1:6" s="167" customFormat="1" ht="15" customHeight="1" x14ac:dyDescent="0.3">
      <c r="A55" s="287">
        <v>1.6</v>
      </c>
      <c r="B55" s="10"/>
      <c r="C55" s="28"/>
      <c r="D55" s="340"/>
      <c r="E55" s="341"/>
    </row>
    <row r="56" spans="1:6" s="167" customFormat="1" ht="15" customHeight="1" x14ac:dyDescent="0.3">
      <c r="A56" s="287">
        <v>1.6</v>
      </c>
      <c r="B56" s="10"/>
      <c r="C56" s="28"/>
      <c r="D56" s="340"/>
      <c r="E56" s="341"/>
    </row>
    <row r="57" spans="1:6" s="167" customFormat="1" ht="15" customHeight="1" x14ac:dyDescent="0.3">
      <c r="A57" s="287">
        <v>1.6</v>
      </c>
      <c r="B57" s="10"/>
      <c r="C57" s="28"/>
      <c r="D57" s="340"/>
      <c r="E57" s="341"/>
    </row>
    <row r="58" spans="1:6" s="167" customFormat="1" ht="15" customHeight="1" x14ac:dyDescent="0.3">
      <c r="A58" s="287">
        <v>1.6</v>
      </c>
      <c r="B58" s="10"/>
      <c r="C58" s="28"/>
      <c r="D58" s="340"/>
      <c r="E58" s="341"/>
    </row>
    <row r="59" spans="1:6" s="167" customFormat="1" ht="15" customHeight="1" x14ac:dyDescent="0.3">
      <c r="A59" s="287">
        <v>1.6</v>
      </c>
      <c r="B59" s="10"/>
      <c r="C59" s="28"/>
      <c r="D59" s="340"/>
      <c r="E59" s="341"/>
    </row>
    <row r="60" spans="1:6" s="167" customFormat="1" ht="15" customHeight="1" x14ac:dyDescent="0.3">
      <c r="A60" s="287">
        <v>1.6</v>
      </c>
      <c r="B60" s="10"/>
      <c r="C60" s="28"/>
      <c r="D60" s="340"/>
      <c r="E60" s="341"/>
    </row>
    <row r="61" spans="1:6" s="167" customFormat="1" ht="15" customHeight="1" x14ac:dyDescent="0.3">
      <c r="A61" s="287">
        <v>1.6</v>
      </c>
      <c r="B61" s="10"/>
      <c r="C61" s="28"/>
      <c r="D61" s="338"/>
      <c r="E61" s="339"/>
    </row>
    <row r="62" spans="1:6" s="167" customFormat="1" ht="15" customHeight="1" x14ac:dyDescent="0.3">
      <c r="A62" s="287">
        <v>1.6</v>
      </c>
      <c r="B62" s="10"/>
      <c r="C62" s="28"/>
      <c r="D62" s="340"/>
      <c r="E62" s="341"/>
    </row>
    <row r="63" spans="1:6" s="167" customFormat="1" ht="15" thickBot="1" x14ac:dyDescent="0.35">
      <c r="A63" s="287">
        <v>1.6</v>
      </c>
      <c r="B63" s="66" t="s">
        <v>74</v>
      </c>
      <c r="C63" s="71"/>
      <c r="D63" s="340"/>
      <c r="E63" s="341"/>
    </row>
    <row r="64" spans="1:6" s="167" customFormat="1" ht="15" thickBot="1" x14ac:dyDescent="0.35">
      <c r="A64" s="287">
        <v>1.6</v>
      </c>
      <c r="B64" s="80" t="s">
        <v>75</v>
      </c>
      <c r="C64" s="29"/>
      <c r="D64" s="346"/>
      <c r="E64" s="347"/>
      <c r="F64" s="226">
        <v>2023</v>
      </c>
    </row>
    <row r="65" spans="1:6" s="167" customFormat="1" ht="15" thickBot="1" x14ac:dyDescent="0.35">
      <c r="A65" s="287">
        <v>1.6</v>
      </c>
      <c r="B65" s="170" t="s">
        <v>46</v>
      </c>
      <c r="C65" s="228" t="str">
        <f>+IF(COUNTA(C53:C64)=0,"",SUM(C53:C64))</f>
        <v/>
      </c>
      <c r="D65" s="333"/>
      <c r="E65" s="334"/>
      <c r="F65" s="227" t="str">
        <f>+IF($C$26="","",$C$26)</f>
        <v/>
      </c>
    </row>
    <row r="66" spans="1:6" s="6" customFormat="1" ht="13.2" x14ac:dyDescent="0.25">
      <c r="A66" s="287"/>
    </row>
    <row r="68" spans="1:6" ht="28.5" customHeight="1" x14ac:dyDescent="0.25"/>
  </sheetData>
  <sheetProtection algorithmName="SHA-512" hashValue="+PIT5tkWIk3IFCORTwbObW4AExOVtjCgtvfPV2RaOTG7D2fnI94RPXRiH7skIkaDrH9+RE0p1+i/M3VjSFN8oA==" saltValue="Za2Jp1HD9qhjIHla2smPkQ==" spinCount="100000" sheet="1" selectLockedCells="1"/>
  <mergeCells count="54">
    <mergeCell ref="B5:F5"/>
    <mergeCell ref="B7:G7"/>
    <mergeCell ref="B9:F9"/>
    <mergeCell ref="B11:G11"/>
    <mergeCell ref="D32:E32"/>
    <mergeCell ref="B17:G17"/>
    <mergeCell ref="B24:B25"/>
    <mergeCell ref="D24:E25"/>
    <mergeCell ref="D26:E26"/>
    <mergeCell ref="D27:E27"/>
    <mergeCell ref="D28:E28"/>
    <mergeCell ref="D29:E29"/>
    <mergeCell ref="D30:E30"/>
    <mergeCell ref="D31:E31"/>
    <mergeCell ref="B19:E19"/>
    <mergeCell ref="B23:E23"/>
    <mergeCell ref="B13:E13"/>
    <mergeCell ref="D33:E33"/>
    <mergeCell ref="D34:E34"/>
    <mergeCell ref="D36:E36"/>
    <mergeCell ref="B20:B21"/>
    <mergeCell ref="D20:E21"/>
    <mergeCell ref="D22:E22"/>
    <mergeCell ref="B16:G16"/>
    <mergeCell ref="D55:E55"/>
    <mergeCell ref="B35:E35"/>
    <mergeCell ref="B44:E44"/>
    <mergeCell ref="D45:E45"/>
    <mergeCell ref="D46:E46"/>
    <mergeCell ref="D47:E47"/>
    <mergeCell ref="D42:E42"/>
    <mergeCell ref="D43:E43"/>
    <mergeCell ref="B50:F50"/>
    <mergeCell ref="B51:C51"/>
    <mergeCell ref="D37:E37"/>
    <mergeCell ref="D38:E38"/>
    <mergeCell ref="D39:E39"/>
    <mergeCell ref="D41:E41"/>
    <mergeCell ref="D65:E65"/>
    <mergeCell ref="F36:F41"/>
    <mergeCell ref="D61:E61"/>
    <mergeCell ref="D62:E62"/>
    <mergeCell ref="D63:E63"/>
    <mergeCell ref="D51:E52"/>
    <mergeCell ref="D64:E64"/>
    <mergeCell ref="D56:E56"/>
    <mergeCell ref="D57:E57"/>
    <mergeCell ref="D58:E58"/>
    <mergeCell ref="D59:E59"/>
    <mergeCell ref="D60:E60"/>
    <mergeCell ref="D48:E48"/>
    <mergeCell ref="D49:E49"/>
    <mergeCell ref="D53:E53"/>
    <mergeCell ref="D54:E54"/>
  </mergeCells>
  <pageMargins left="0.25" right="0.25" top="0.75" bottom="0.75" header="0.3" footer="0.3"/>
  <pageSetup scale="63" orientation="landscape" r:id="rId1"/>
  <headerFooter>
    <oddHeader>&amp;C&amp;A</oddHeader>
    <oddFooter>&amp;C&amp;P</oddFooter>
  </headerFooter>
  <rowBreaks count="1" manualBreakCount="1">
    <brk id="34" max="7" man="1"/>
  </rowBreaks>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300-000000000000}">
          <x14:formula1>
            <xm:f>'LISTS FOR MENUS'!$C$2:$C$3</xm:f>
          </x14:formula1>
          <xm:sqref>G5 G9</xm:sqref>
        </x14:dataValidation>
        <x14:dataValidation type="list" allowBlank="1" showInputMessage="1" showErrorMessage="1" xr:uid="{00000000-0002-0000-0300-000001000000}">
          <x14:formula1>
            <xm:f>'LISTS FOR MENUS'!$A$2:$A$250</xm:f>
          </x14:formula1>
          <xm:sqref>B53:B62</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
    <tabColor rgb="FF0070C0"/>
  </sheetPr>
  <dimension ref="A1:Z73"/>
  <sheetViews>
    <sheetView rightToLeft="1" topLeftCell="B1" zoomScale="130" zoomScaleNormal="130" workbookViewId="0">
      <selection activeCell="D17" sqref="D17"/>
    </sheetView>
  </sheetViews>
  <sheetFormatPr defaultColWidth="9.109375" defaultRowHeight="14.4" x14ac:dyDescent="0.3"/>
  <cols>
    <col min="1" max="1" width="5.109375" style="293" hidden="1" customWidth="1"/>
    <col min="2" max="2" width="17.6640625" style="174" customWidth="1"/>
    <col min="3" max="3" width="17.109375" style="174" customWidth="1"/>
    <col min="4" max="5" width="14.33203125" style="174" customWidth="1"/>
    <col min="6" max="6" width="29.6640625" style="174" customWidth="1"/>
    <col min="7" max="7" width="11.109375" style="174" customWidth="1"/>
    <col min="8" max="8" width="11.109375" style="173" customWidth="1"/>
    <col min="9" max="25" width="9.109375" style="173"/>
    <col min="26" max="16384" width="9.109375" style="174"/>
  </cols>
  <sheetData>
    <row r="1" spans="1:26" ht="15.6" x14ac:dyDescent="0.3">
      <c r="A1" s="289"/>
      <c r="B1" s="5" t="s">
        <v>76</v>
      </c>
      <c r="C1" s="4"/>
      <c r="D1" s="4"/>
      <c r="E1" s="4"/>
      <c r="F1" s="4"/>
      <c r="G1" s="173"/>
      <c r="Z1" s="173"/>
    </row>
    <row r="2" spans="1:26" ht="16.2" thickBot="1" x14ac:dyDescent="0.35">
      <c r="A2" s="290"/>
      <c r="B2" s="5"/>
      <c r="C2" s="4"/>
      <c r="D2" s="4"/>
      <c r="E2" s="4"/>
      <c r="F2" s="4"/>
      <c r="G2" s="173"/>
      <c r="Z2" s="173"/>
    </row>
    <row r="3" spans="1:26" ht="41.25" customHeight="1" thickBot="1" x14ac:dyDescent="0.35">
      <c r="A3" s="289"/>
      <c r="B3" s="353" t="s">
        <v>77</v>
      </c>
      <c r="C3" s="351"/>
      <c r="D3" s="351"/>
      <c r="E3" s="352"/>
      <c r="F3" s="173"/>
      <c r="G3" s="173"/>
      <c r="Z3" s="173"/>
    </row>
    <row r="4" spans="1:26" x14ac:dyDescent="0.3">
      <c r="A4" s="289"/>
      <c r="B4" s="400" t="s">
        <v>78</v>
      </c>
      <c r="C4" s="118">
        <v>2023</v>
      </c>
      <c r="D4" s="362" t="s">
        <v>45</v>
      </c>
      <c r="E4" s="363"/>
      <c r="F4" s="391" t="s">
        <v>50</v>
      </c>
      <c r="G4" s="173"/>
      <c r="Z4" s="173"/>
    </row>
    <row r="5" spans="1:26" ht="30.75" customHeight="1" thickBot="1" x14ac:dyDescent="0.35">
      <c r="A5" s="291"/>
      <c r="B5" s="401"/>
      <c r="C5" s="86" t="s">
        <v>49</v>
      </c>
      <c r="D5" s="364"/>
      <c r="E5" s="365"/>
      <c r="F5" s="392"/>
      <c r="G5" s="173"/>
      <c r="Z5" s="173"/>
    </row>
    <row r="6" spans="1:26" ht="15" customHeight="1" x14ac:dyDescent="0.3">
      <c r="A6" s="287" t="s">
        <v>724</v>
      </c>
      <c r="B6" s="175" t="s">
        <v>79</v>
      </c>
      <c r="C6" s="72"/>
      <c r="D6" s="348"/>
      <c r="E6" s="349"/>
      <c r="F6" s="393" t="s">
        <v>307</v>
      </c>
      <c r="G6" s="173"/>
      <c r="Z6" s="173"/>
    </row>
    <row r="7" spans="1:26" ht="27" x14ac:dyDescent="0.3">
      <c r="A7" s="287" t="s">
        <v>725</v>
      </c>
      <c r="B7" s="176" t="s">
        <v>80</v>
      </c>
      <c r="C7" s="16"/>
      <c r="D7" s="340"/>
      <c r="E7" s="341"/>
      <c r="F7" s="394"/>
      <c r="G7" s="173"/>
      <c r="Z7" s="173"/>
    </row>
    <row r="8" spans="1:26" ht="15" customHeight="1" x14ac:dyDescent="0.3">
      <c r="A8" s="287" t="s">
        <v>726</v>
      </c>
      <c r="B8" s="176" t="s">
        <v>81</v>
      </c>
      <c r="C8" s="16"/>
      <c r="D8" s="340"/>
      <c r="E8" s="341"/>
      <c r="F8" s="394"/>
      <c r="G8" s="173"/>
      <c r="Z8" s="173"/>
    </row>
    <row r="9" spans="1:26" ht="15" customHeight="1" x14ac:dyDescent="0.3">
      <c r="A9" s="287" t="s">
        <v>727</v>
      </c>
      <c r="B9" s="176" t="s">
        <v>82</v>
      </c>
      <c r="C9" s="16"/>
      <c r="D9" s="340"/>
      <c r="E9" s="341"/>
      <c r="F9" s="394"/>
      <c r="G9" s="173"/>
      <c r="Z9" s="173"/>
    </row>
    <row r="10" spans="1:26" ht="15" customHeight="1" x14ac:dyDescent="0.3">
      <c r="A10" s="287" t="s">
        <v>728</v>
      </c>
      <c r="B10" s="176" t="s">
        <v>83</v>
      </c>
      <c r="C10" s="16"/>
      <c r="D10" s="340"/>
      <c r="E10" s="341"/>
      <c r="F10" s="394"/>
      <c r="G10" s="173"/>
      <c r="Z10" s="173"/>
    </row>
    <row r="11" spans="1:26" ht="15" thickBot="1" x14ac:dyDescent="0.35">
      <c r="A11" s="287" t="s">
        <v>729</v>
      </c>
      <c r="B11" s="176" t="s">
        <v>84</v>
      </c>
      <c r="C11" s="16"/>
      <c r="D11" s="340"/>
      <c r="E11" s="341"/>
      <c r="F11" s="395"/>
      <c r="G11" s="173"/>
      <c r="Z11" s="173"/>
    </row>
    <row r="12" spans="1:26" ht="30" customHeight="1" thickBot="1" x14ac:dyDescent="0.35">
      <c r="A12" s="287" t="s">
        <v>730</v>
      </c>
      <c r="B12" s="177" t="s">
        <v>85</v>
      </c>
      <c r="C12" s="77"/>
      <c r="D12" s="358"/>
      <c r="E12" s="359"/>
      <c r="F12" s="229">
        <v>2023</v>
      </c>
      <c r="G12" s="173"/>
      <c r="Z12" s="173"/>
    </row>
    <row r="13" spans="1:26" ht="17.25" customHeight="1" thickBot="1" x14ac:dyDescent="0.35">
      <c r="A13" s="287" t="s">
        <v>731</v>
      </c>
      <c r="B13" s="178" t="s">
        <v>66</v>
      </c>
      <c r="C13" s="228" t="str">
        <f>+IF(COUNTA(C6:C12)=0,"",SUM(C6:C12))</f>
        <v/>
      </c>
      <c r="D13" s="409" t="str">
        <f>+IF(SUM(D6:D12)=0,"",SUM(D6:D12))</f>
        <v/>
      </c>
      <c r="E13" s="334"/>
      <c r="F13" s="227" t="str">
        <f>+IF(' ضبط الأسلحة'!$C$26="","",' ضبط الأسلحة'!$C$26)</f>
        <v/>
      </c>
      <c r="G13" s="173"/>
      <c r="Z13" s="173"/>
    </row>
    <row r="14" spans="1:26" s="6" customFormat="1" ht="54" customHeight="1" thickBot="1" x14ac:dyDescent="0.3">
      <c r="B14" s="353" t="s">
        <v>86</v>
      </c>
      <c r="C14" s="351"/>
      <c r="D14" s="351"/>
      <c r="E14" s="352"/>
      <c r="F14" s="173"/>
      <c r="G14" s="173"/>
      <c r="H14" s="173"/>
      <c r="V14" s="173"/>
      <c r="W14" s="173"/>
      <c r="X14" s="173"/>
      <c r="Y14" s="173"/>
      <c r="Z14" s="173"/>
    </row>
    <row r="15" spans="1:26" s="6" customFormat="1" ht="15" customHeight="1" x14ac:dyDescent="0.25">
      <c r="B15" s="396" t="s">
        <v>87</v>
      </c>
      <c r="C15" s="397"/>
      <c r="D15" s="230">
        <v>2023</v>
      </c>
      <c r="E15" s="410" t="s">
        <v>45</v>
      </c>
      <c r="F15" s="173"/>
      <c r="G15" s="173"/>
      <c r="V15" s="173"/>
      <c r="W15" s="173"/>
      <c r="X15" s="173"/>
      <c r="Y15" s="173"/>
      <c r="Z15" s="173"/>
    </row>
    <row r="16" spans="1:26" s="6" customFormat="1" ht="29.25" customHeight="1" thickBot="1" x14ac:dyDescent="0.3">
      <c r="A16" s="291"/>
      <c r="B16" s="398"/>
      <c r="C16" s="399"/>
      <c r="D16" s="86" t="s">
        <v>49</v>
      </c>
      <c r="E16" s="392"/>
      <c r="F16" s="173"/>
      <c r="G16" s="173"/>
      <c r="V16" s="173"/>
      <c r="W16" s="173"/>
      <c r="X16" s="173"/>
      <c r="Y16" s="173"/>
      <c r="Z16" s="173"/>
    </row>
    <row r="17" spans="1:26" s="6" customFormat="1" ht="15" customHeight="1" x14ac:dyDescent="0.25">
      <c r="A17" s="287" t="s">
        <v>732</v>
      </c>
      <c r="B17" s="408" t="s">
        <v>88</v>
      </c>
      <c r="C17" s="120" t="s">
        <v>89</v>
      </c>
      <c r="D17" s="10"/>
      <c r="E17" s="94"/>
      <c r="F17" s="173"/>
      <c r="V17" s="173"/>
      <c r="W17" s="173"/>
      <c r="X17" s="173"/>
      <c r="Y17" s="173"/>
      <c r="Z17" s="173"/>
    </row>
    <row r="18" spans="1:26" s="6" customFormat="1" ht="13.2" x14ac:dyDescent="0.25">
      <c r="A18" s="287" t="s">
        <v>733</v>
      </c>
      <c r="B18" s="406"/>
      <c r="C18" s="119" t="s">
        <v>376</v>
      </c>
      <c r="D18" s="23"/>
      <c r="E18" s="95"/>
      <c r="F18" s="173"/>
      <c r="V18" s="173"/>
      <c r="W18" s="173"/>
      <c r="X18" s="173"/>
      <c r="Y18" s="173"/>
      <c r="Z18" s="173"/>
    </row>
    <row r="19" spans="1:26" s="6" customFormat="1" ht="13.2" x14ac:dyDescent="0.25">
      <c r="A19" s="287" t="s">
        <v>734</v>
      </c>
      <c r="B19" s="406" t="s">
        <v>90</v>
      </c>
      <c r="C19" s="119" t="s">
        <v>91</v>
      </c>
      <c r="D19" s="23"/>
      <c r="E19" s="95"/>
      <c r="F19" s="173"/>
      <c r="V19" s="173"/>
      <c r="W19" s="173"/>
      <c r="X19" s="173"/>
      <c r="Y19" s="173"/>
      <c r="Z19" s="173"/>
    </row>
    <row r="20" spans="1:26" s="6" customFormat="1" ht="13.2" x14ac:dyDescent="0.25">
      <c r="A20" s="287" t="s">
        <v>735</v>
      </c>
      <c r="B20" s="406"/>
      <c r="C20" s="119" t="s">
        <v>378</v>
      </c>
      <c r="D20" s="23"/>
      <c r="E20" s="95"/>
      <c r="F20" s="173"/>
      <c r="G20" s="173"/>
      <c r="V20" s="173"/>
      <c r="W20" s="173"/>
      <c r="X20" s="173"/>
      <c r="Y20" s="173"/>
      <c r="Z20" s="173"/>
    </row>
    <row r="21" spans="1:26" s="6" customFormat="1" ht="13.2" x14ac:dyDescent="0.25">
      <c r="A21" s="287" t="s">
        <v>736</v>
      </c>
      <c r="B21" s="406" t="s">
        <v>377</v>
      </c>
      <c r="C21" s="407"/>
      <c r="D21" s="23"/>
      <c r="E21" s="95"/>
      <c r="F21" s="173"/>
      <c r="G21" s="173"/>
    </row>
    <row r="22" spans="1:26" s="6" customFormat="1" ht="13.2" x14ac:dyDescent="0.25">
      <c r="A22" s="287" t="s">
        <v>737</v>
      </c>
      <c r="B22" s="406" t="s">
        <v>92</v>
      </c>
      <c r="C22" s="407"/>
      <c r="D22" s="23"/>
      <c r="E22" s="95"/>
      <c r="F22" s="173"/>
    </row>
    <row r="23" spans="1:26" s="6" customFormat="1" ht="13.2" x14ac:dyDescent="0.25">
      <c r="A23" s="287" t="s">
        <v>738</v>
      </c>
      <c r="B23" s="406" t="s">
        <v>93</v>
      </c>
      <c r="C23" s="407"/>
      <c r="D23" s="23"/>
      <c r="E23" s="95"/>
      <c r="F23" s="173"/>
    </row>
    <row r="24" spans="1:26" s="6" customFormat="1" ht="12.75" customHeight="1" x14ac:dyDescent="0.25">
      <c r="A24" s="287" t="s">
        <v>739</v>
      </c>
      <c r="B24" s="402" t="s">
        <v>94</v>
      </c>
      <c r="C24" s="403"/>
      <c r="D24" s="387"/>
      <c r="E24" s="389"/>
      <c r="F24" s="173"/>
    </row>
    <row r="25" spans="1:26" s="6" customFormat="1" ht="15.75" customHeight="1" thickBot="1" x14ac:dyDescent="0.3">
      <c r="B25" s="404"/>
      <c r="C25" s="405"/>
      <c r="D25" s="388"/>
      <c r="E25" s="390"/>
      <c r="F25" s="173"/>
    </row>
    <row r="26" spans="1:26" x14ac:dyDescent="0.3">
      <c r="B26" s="173"/>
      <c r="C26" s="173"/>
      <c r="D26" s="173"/>
      <c r="E26" s="173"/>
      <c r="F26" s="173"/>
      <c r="G26" s="173"/>
    </row>
    <row r="27" spans="1:26" x14ac:dyDescent="0.3">
      <c r="A27" s="287"/>
      <c r="B27" s="173"/>
      <c r="C27" s="173"/>
      <c r="D27" s="173"/>
      <c r="E27" s="173"/>
      <c r="F27" s="173"/>
      <c r="G27" s="173"/>
    </row>
    <row r="28" spans="1:26" x14ac:dyDescent="0.3">
      <c r="A28" s="292"/>
      <c r="B28" s="173"/>
      <c r="C28" s="173"/>
      <c r="D28" s="173"/>
      <c r="E28" s="173"/>
      <c r="F28" s="173"/>
      <c r="G28" s="173"/>
    </row>
    <row r="29" spans="1:26" x14ac:dyDescent="0.3">
      <c r="A29" s="292"/>
      <c r="B29" s="173"/>
      <c r="C29" s="173"/>
      <c r="D29" s="173"/>
      <c r="E29" s="173"/>
      <c r="F29" s="173"/>
      <c r="G29" s="173"/>
    </row>
    <row r="30" spans="1:26" x14ac:dyDescent="0.3">
      <c r="A30" s="292"/>
      <c r="B30" s="173"/>
      <c r="C30" s="173"/>
      <c r="D30" s="173"/>
      <c r="E30" s="173"/>
      <c r="F30" s="173"/>
      <c r="G30" s="173"/>
    </row>
    <row r="31" spans="1:26" x14ac:dyDescent="0.3">
      <c r="A31" s="292"/>
      <c r="B31" s="173"/>
      <c r="C31" s="173"/>
      <c r="D31" s="173"/>
      <c r="E31" s="173"/>
      <c r="F31" s="173"/>
      <c r="G31" s="173"/>
    </row>
    <row r="32" spans="1:26" x14ac:dyDescent="0.3">
      <c r="A32" s="292"/>
      <c r="B32" s="173"/>
      <c r="C32" s="173"/>
      <c r="D32" s="173"/>
      <c r="E32" s="173"/>
      <c r="F32" s="173"/>
      <c r="G32" s="173"/>
    </row>
    <row r="33" spans="1:7" x14ac:dyDescent="0.3">
      <c r="A33" s="292"/>
      <c r="B33" s="173"/>
      <c r="C33" s="173"/>
      <c r="D33" s="173"/>
      <c r="E33" s="173"/>
      <c r="F33" s="173"/>
      <c r="G33" s="173"/>
    </row>
    <row r="34" spans="1:7" x14ac:dyDescent="0.3">
      <c r="A34" s="292"/>
      <c r="B34" s="173"/>
      <c r="C34" s="173"/>
      <c r="D34" s="173"/>
      <c r="E34" s="173"/>
      <c r="F34" s="173"/>
      <c r="G34" s="173"/>
    </row>
    <row r="35" spans="1:7" x14ac:dyDescent="0.3">
      <c r="A35" s="292"/>
      <c r="B35" s="173"/>
      <c r="C35" s="173"/>
      <c r="D35" s="173"/>
      <c r="E35" s="173"/>
      <c r="F35" s="173"/>
      <c r="G35" s="173"/>
    </row>
    <row r="36" spans="1:7" x14ac:dyDescent="0.3">
      <c r="A36" s="292"/>
      <c r="B36" s="173"/>
      <c r="C36" s="173"/>
      <c r="D36" s="173"/>
      <c r="E36" s="173"/>
      <c r="F36" s="173"/>
      <c r="G36" s="173"/>
    </row>
    <row r="37" spans="1:7" x14ac:dyDescent="0.3">
      <c r="A37" s="292"/>
      <c r="B37" s="173"/>
      <c r="C37" s="173"/>
      <c r="D37" s="173"/>
      <c r="E37" s="173"/>
      <c r="F37" s="173"/>
      <c r="G37" s="173"/>
    </row>
    <row r="38" spans="1:7" x14ac:dyDescent="0.3">
      <c r="A38" s="292"/>
      <c r="B38" s="173"/>
      <c r="C38" s="173"/>
      <c r="D38" s="173"/>
      <c r="E38" s="173"/>
      <c r="F38" s="173"/>
      <c r="G38" s="173"/>
    </row>
    <row r="39" spans="1:7" x14ac:dyDescent="0.3">
      <c r="A39" s="292"/>
      <c r="B39" s="173"/>
      <c r="C39" s="173"/>
      <c r="D39" s="173"/>
      <c r="E39" s="173"/>
      <c r="F39" s="173"/>
      <c r="G39" s="173"/>
    </row>
    <row r="40" spans="1:7" x14ac:dyDescent="0.3">
      <c r="A40" s="292"/>
      <c r="B40" s="173"/>
      <c r="C40" s="173"/>
      <c r="D40" s="173"/>
      <c r="E40" s="173"/>
      <c r="F40" s="173"/>
      <c r="G40" s="173"/>
    </row>
    <row r="41" spans="1:7" x14ac:dyDescent="0.3">
      <c r="A41" s="292"/>
      <c r="B41" s="173"/>
      <c r="C41" s="173"/>
      <c r="D41" s="173"/>
      <c r="E41" s="173"/>
      <c r="F41" s="173"/>
      <c r="G41" s="173"/>
    </row>
    <row r="42" spans="1:7" x14ac:dyDescent="0.3">
      <c r="A42" s="292"/>
      <c r="B42" s="173"/>
      <c r="C42" s="173"/>
      <c r="D42" s="173"/>
      <c r="E42" s="173"/>
      <c r="F42" s="173"/>
      <c r="G42" s="173"/>
    </row>
    <row r="43" spans="1:7" x14ac:dyDescent="0.3">
      <c r="A43" s="292"/>
      <c r="B43" s="173"/>
      <c r="C43" s="173"/>
      <c r="D43" s="173"/>
      <c r="E43" s="173"/>
      <c r="F43" s="173"/>
      <c r="G43" s="173"/>
    </row>
    <row r="44" spans="1:7" x14ac:dyDescent="0.3">
      <c r="A44" s="292"/>
      <c r="B44" s="173"/>
      <c r="C44" s="173"/>
      <c r="D44" s="173"/>
      <c r="E44" s="173"/>
      <c r="F44" s="173"/>
      <c r="G44" s="173"/>
    </row>
    <row r="45" spans="1:7" x14ac:dyDescent="0.3">
      <c r="A45" s="292"/>
      <c r="B45" s="173"/>
      <c r="C45" s="173"/>
      <c r="D45" s="173"/>
      <c r="E45" s="173"/>
      <c r="F45" s="173"/>
      <c r="G45" s="173"/>
    </row>
    <row r="46" spans="1:7" x14ac:dyDescent="0.3">
      <c r="A46" s="292"/>
      <c r="B46" s="173"/>
      <c r="C46" s="173"/>
      <c r="D46" s="173"/>
      <c r="E46" s="173"/>
      <c r="F46" s="173"/>
      <c r="G46" s="173"/>
    </row>
    <row r="47" spans="1:7" x14ac:dyDescent="0.3">
      <c r="A47" s="292"/>
      <c r="B47" s="173"/>
      <c r="C47" s="173"/>
      <c r="D47" s="173"/>
      <c r="E47" s="173"/>
      <c r="F47" s="173"/>
      <c r="G47" s="173"/>
    </row>
    <row r="48" spans="1:7" x14ac:dyDescent="0.3">
      <c r="A48" s="292"/>
      <c r="B48" s="173"/>
      <c r="C48" s="173"/>
      <c r="D48" s="173"/>
      <c r="E48" s="173"/>
      <c r="F48" s="173"/>
      <c r="G48" s="173"/>
    </row>
    <row r="49" spans="1:7" x14ac:dyDescent="0.3">
      <c r="A49" s="292"/>
      <c r="B49" s="173"/>
      <c r="C49" s="173"/>
      <c r="D49" s="173"/>
      <c r="E49" s="173"/>
      <c r="F49" s="173"/>
      <c r="G49" s="173"/>
    </row>
    <row r="50" spans="1:7" x14ac:dyDescent="0.3">
      <c r="A50" s="292"/>
      <c r="B50" s="173"/>
      <c r="C50" s="173"/>
      <c r="D50" s="173"/>
      <c r="E50" s="173"/>
      <c r="F50" s="173"/>
      <c r="G50" s="173"/>
    </row>
    <row r="51" spans="1:7" x14ac:dyDescent="0.3">
      <c r="A51" s="292"/>
      <c r="B51" s="173"/>
      <c r="C51" s="173"/>
      <c r="D51" s="173"/>
      <c r="E51" s="173"/>
      <c r="F51" s="173"/>
      <c r="G51" s="173"/>
    </row>
    <row r="52" spans="1:7" x14ac:dyDescent="0.3">
      <c r="A52" s="292"/>
      <c r="B52" s="173"/>
      <c r="C52" s="173"/>
      <c r="D52" s="173"/>
      <c r="E52" s="173"/>
      <c r="F52" s="173"/>
      <c r="G52" s="173"/>
    </row>
    <row r="53" spans="1:7" x14ac:dyDescent="0.3">
      <c r="A53" s="292"/>
      <c r="B53" s="173"/>
      <c r="C53" s="173"/>
      <c r="D53" s="173"/>
      <c r="E53" s="173"/>
      <c r="F53" s="173"/>
      <c r="G53" s="173"/>
    </row>
    <row r="54" spans="1:7" x14ac:dyDescent="0.3">
      <c r="A54" s="292"/>
      <c r="B54" s="173"/>
      <c r="C54" s="173"/>
      <c r="D54" s="173"/>
      <c r="E54" s="173"/>
      <c r="F54" s="173"/>
      <c r="G54" s="173"/>
    </row>
    <row r="55" spans="1:7" x14ac:dyDescent="0.3">
      <c r="A55" s="292"/>
      <c r="B55" s="173"/>
      <c r="C55" s="173"/>
      <c r="D55" s="173"/>
      <c r="E55" s="173"/>
      <c r="F55" s="173"/>
      <c r="G55" s="173"/>
    </row>
    <row r="56" spans="1:7" x14ac:dyDescent="0.3">
      <c r="A56" s="292"/>
      <c r="B56" s="173"/>
      <c r="C56" s="173"/>
      <c r="D56" s="173"/>
      <c r="E56" s="173"/>
      <c r="F56" s="173"/>
      <c r="G56" s="173"/>
    </row>
    <row r="57" spans="1:7" x14ac:dyDescent="0.3">
      <c r="A57" s="292"/>
      <c r="B57" s="173"/>
      <c r="C57" s="173"/>
      <c r="D57" s="173"/>
      <c r="E57" s="173"/>
      <c r="F57" s="173"/>
      <c r="G57" s="173"/>
    </row>
    <row r="58" spans="1:7" x14ac:dyDescent="0.3">
      <c r="A58" s="292"/>
      <c r="B58" s="173"/>
      <c r="C58" s="173"/>
      <c r="D58" s="173"/>
      <c r="E58" s="173"/>
      <c r="F58" s="173"/>
      <c r="G58" s="173"/>
    </row>
    <row r="59" spans="1:7" x14ac:dyDescent="0.3">
      <c r="A59" s="292"/>
      <c r="B59" s="173"/>
      <c r="C59" s="173"/>
      <c r="D59" s="173"/>
      <c r="E59" s="173"/>
      <c r="F59" s="173"/>
      <c r="G59" s="173"/>
    </row>
    <row r="60" spans="1:7" x14ac:dyDescent="0.3">
      <c r="A60" s="292"/>
      <c r="B60" s="173"/>
      <c r="C60" s="173"/>
      <c r="D60" s="173"/>
      <c r="E60" s="173"/>
      <c r="F60" s="173"/>
      <c r="G60" s="173"/>
    </row>
    <row r="61" spans="1:7" x14ac:dyDescent="0.3">
      <c r="A61" s="292"/>
      <c r="B61" s="173"/>
      <c r="C61" s="173"/>
      <c r="D61" s="173"/>
      <c r="E61" s="173"/>
      <c r="F61" s="173"/>
      <c r="G61" s="173"/>
    </row>
    <row r="62" spans="1:7" x14ac:dyDescent="0.3">
      <c r="A62" s="292"/>
      <c r="B62" s="173"/>
      <c r="C62" s="173"/>
      <c r="D62" s="173"/>
      <c r="E62" s="173"/>
      <c r="F62" s="173"/>
      <c r="G62" s="173"/>
    </row>
    <row r="63" spans="1:7" x14ac:dyDescent="0.3">
      <c r="A63" s="292"/>
      <c r="B63" s="173"/>
      <c r="C63" s="173"/>
      <c r="D63" s="173"/>
      <c r="E63" s="173"/>
      <c r="F63" s="173"/>
      <c r="G63" s="173"/>
    </row>
    <row r="64" spans="1:7" x14ac:dyDescent="0.3">
      <c r="A64" s="292"/>
      <c r="B64" s="173"/>
      <c r="C64" s="173"/>
      <c r="D64" s="173"/>
      <c r="E64" s="173"/>
      <c r="F64" s="173"/>
      <c r="G64" s="173"/>
    </row>
    <row r="65" spans="1:7" x14ac:dyDescent="0.3">
      <c r="A65" s="292"/>
      <c r="B65" s="173"/>
      <c r="C65" s="173"/>
      <c r="D65" s="173"/>
      <c r="E65" s="173"/>
      <c r="F65" s="173"/>
      <c r="G65" s="173"/>
    </row>
    <row r="66" spans="1:7" x14ac:dyDescent="0.3">
      <c r="A66" s="292"/>
      <c r="B66" s="173"/>
      <c r="C66" s="173"/>
      <c r="D66" s="173"/>
      <c r="E66" s="173"/>
      <c r="F66" s="173"/>
      <c r="G66" s="173"/>
    </row>
    <row r="67" spans="1:7" x14ac:dyDescent="0.3">
      <c r="A67" s="292"/>
      <c r="B67" s="173"/>
      <c r="C67" s="173"/>
      <c r="D67" s="173"/>
      <c r="E67" s="173"/>
      <c r="F67" s="173"/>
      <c r="G67" s="173"/>
    </row>
    <row r="68" spans="1:7" x14ac:dyDescent="0.3">
      <c r="A68" s="292"/>
      <c r="B68" s="173"/>
      <c r="C68" s="173"/>
      <c r="D68" s="173"/>
      <c r="E68" s="173"/>
      <c r="F68" s="173"/>
      <c r="G68" s="173"/>
    </row>
    <row r="69" spans="1:7" x14ac:dyDescent="0.3">
      <c r="A69" s="292"/>
      <c r="B69" s="173"/>
      <c r="C69" s="173"/>
      <c r="D69" s="173"/>
      <c r="E69" s="173"/>
      <c r="F69" s="173"/>
      <c r="G69" s="173"/>
    </row>
    <row r="70" spans="1:7" x14ac:dyDescent="0.3">
      <c r="A70" s="292"/>
      <c r="B70" s="173"/>
      <c r="C70" s="173"/>
      <c r="D70" s="173"/>
      <c r="E70" s="173"/>
      <c r="F70" s="173"/>
      <c r="G70" s="173"/>
    </row>
    <row r="71" spans="1:7" x14ac:dyDescent="0.3">
      <c r="A71" s="292"/>
      <c r="B71" s="173"/>
      <c r="C71" s="173"/>
      <c r="D71" s="173"/>
      <c r="E71" s="173"/>
      <c r="F71" s="173"/>
      <c r="G71" s="173"/>
    </row>
    <row r="72" spans="1:7" x14ac:dyDescent="0.3">
      <c r="A72" s="292"/>
    </row>
    <row r="73" spans="1:7" x14ac:dyDescent="0.3">
      <c r="A73" s="292"/>
    </row>
  </sheetData>
  <sheetProtection algorithmName="SHA-512" hashValue="l6sNu0MLG7huzTEakFw1ecMFDVt4EOLoBy/fbdt6yWqx8DTUpOaPffzVDv87K9jh6TnakUZNVjgmTU1WEEhjvA==" saltValue="OcDrIXmuOJq+RTESai5TFw==" spinCount="100000" sheet="1" selectLockedCells="1"/>
  <mergeCells count="24">
    <mergeCell ref="D7:E7"/>
    <mergeCell ref="D6:E6"/>
    <mergeCell ref="E15:E16"/>
    <mergeCell ref="D12:E12"/>
    <mergeCell ref="D11:E11"/>
    <mergeCell ref="D10:E10"/>
    <mergeCell ref="D9:E9"/>
    <mergeCell ref="D8:E8"/>
    <mergeCell ref="D24:D25"/>
    <mergeCell ref="E24:E25"/>
    <mergeCell ref="B3:E3"/>
    <mergeCell ref="F4:F5"/>
    <mergeCell ref="F6:F11"/>
    <mergeCell ref="B14:E14"/>
    <mergeCell ref="B15:C16"/>
    <mergeCell ref="B4:B5"/>
    <mergeCell ref="B24:C25"/>
    <mergeCell ref="B22:C22"/>
    <mergeCell ref="B19:B20"/>
    <mergeCell ref="B23:C23"/>
    <mergeCell ref="B21:C21"/>
    <mergeCell ref="B17:B18"/>
    <mergeCell ref="D4:E5"/>
    <mergeCell ref="D13:E13"/>
  </mergeCells>
  <pageMargins left="0.25" right="0.25" top="0.75" bottom="0.75" header="0.3" footer="0.3"/>
  <pageSetup paperSize="9" scale="70" orientation="landscape" horizontalDpi="1200" verticalDpi="1200"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tabColor rgb="FF0070C0"/>
  </sheetPr>
  <dimension ref="A1:Z431"/>
  <sheetViews>
    <sheetView rightToLeft="1" topLeftCell="B1" zoomScale="130" zoomScaleNormal="130" workbookViewId="0">
      <selection activeCell="C6" sqref="C6"/>
    </sheetView>
  </sheetViews>
  <sheetFormatPr defaultColWidth="9.109375" defaultRowHeight="14.4" x14ac:dyDescent="0.3"/>
  <cols>
    <col min="1" max="1" width="5.109375" hidden="1" customWidth="1"/>
    <col min="2" max="2" width="22.88671875" style="174" customWidth="1"/>
    <col min="3" max="4" width="14.88671875" style="174" customWidth="1"/>
    <col min="5" max="6" width="13.44140625" style="174" customWidth="1"/>
    <col min="7" max="7" width="14.6640625" style="174" customWidth="1"/>
    <col min="8" max="8" width="15.6640625" style="174" customWidth="1"/>
    <col min="9" max="9" width="12.5546875" style="174" customWidth="1"/>
    <col min="10" max="10" width="11" style="174" customWidth="1"/>
    <col min="11" max="26" width="9.109375" style="6"/>
    <col min="27" max="16384" width="9.109375" style="174"/>
  </cols>
  <sheetData>
    <row r="1" spans="1:26" s="6" customFormat="1" ht="15.6" x14ac:dyDescent="0.3">
      <c r="A1" s="294"/>
      <c r="B1" s="5" t="s">
        <v>95</v>
      </c>
    </row>
    <row r="2" spans="1:26" s="6" customFormat="1" ht="13.8" thickBot="1" x14ac:dyDescent="0.3">
      <c r="A2" s="295"/>
    </row>
    <row r="3" spans="1:26" ht="35.25" customHeight="1" thickBot="1" x14ac:dyDescent="0.35">
      <c r="A3" s="294"/>
      <c r="B3" s="353" t="s">
        <v>96</v>
      </c>
      <c r="C3" s="351"/>
      <c r="D3" s="351"/>
      <c r="E3" s="352"/>
      <c r="F3" s="6"/>
      <c r="G3" s="6"/>
      <c r="H3" s="6"/>
      <c r="I3" s="6"/>
      <c r="J3" s="6"/>
    </row>
    <row r="4" spans="1:26" x14ac:dyDescent="0.3">
      <c r="A4" s="294"/>
      <c r="B4" s="441" t="s">
        <v>98</v>
      </c>
      <c r="C4" s="145">
        <v>2023</v>
      </c>
      <c r="D4" s="423" t="s">
        <v>45</v>
      </c>
      <c r="E4" s="363"/>
      <c r="F4" s="362" t="s">
        <v>50</v>
      </c>
      <c r="G4" s="363"/>
      <c r="H4" s="6"/>
      <c r="I4" s="6"/>
      <c r="J4" s="6"/>
      <c r="Z4" s="174"/>
    </row>
    <row r="5" spans="1:26" ht="30.75" customHeight="1" thickBot="1" x14ac:dyDescent="0.35">
      <c r="A5" s="296"/>
      <c r="B5" s="442"/>
      <c r="C5" s="121" t="s">
        <v>97</v>
      </c>
      <c r="D5" s="424"/>
      <c r="E5" s="365"/>
      <c r="F5" s="364"/>
      <c r="G5" s="365"/>
      <c r="H5" s="6"/>
      <c r="I5" s="6"/>
      <c r="J5" s="6"/>
      <c r="Z5" s="174"/>
    </row>
    <row r="6" spans="1:26" ht="15" customHeight="1" x14ac:dyDescent="0.3">
      <c r="A6" s="287" t="s">
        <v>740</v>
      </c>
      <c r="B6" s="179" t="s">
        <v>99</v>
      </c>
      <c r="C6" s="10"/>
      <c r="D6" s="431"/>
      <c r="E6" s="432"/>
      <c r="F6" s="450" t="s">
        <v>307</v>
      </c>
      <c r="G6" s="451"/>
      <c r="H6" s="6"/>
      <c r="I6" s="6"/>
      <c r="J6" s="6"/>
      <c r="Z6" s="174"/>
    </row>
    <row r="7" spans="1:26" x14ac:dyDescent="0.3">
      <c r="A7" s="287" t="s">
        <v>741</v>
      </c>
      <c r="B7" s="180" t="s">
        <v>100</v>
      </c>
      <c r="C7" s="23"/>
      <c r="D7" s="429"/>
      <c r="E7" s="430"/>
      <c r="F7" s="452"/>
      <c r="G7" s="453"/>
      <c r="H7" s="6"/>
      <c r="I7" s="6"/>
      <c r="J7" s="6"/>
      <c r="Z7" s="174"/>
    </row>
    <row r="8" spans="1:26" x14ac:dyDescent="0.3">
      <c r="A8" s="287" t="s">
        <v>742</v>
      </c>
      <c r="B8" s="180" t="s">
        <v>101</v>
      </c>
      <c r="C8" s="23"/>
      <c r="D8" s="429"/>
      <c r="E8" s="430"/>
      <c r="F8" s="452"/>
      <c r="G8" s="453"/>
      <c r="H8" s="6"/>
      <c r="I8" s="6"/>
      <c r="J8" s="6"/>
      <c r="Z8" s="174"/>
    </row>
    <row r="9" spans="1:26" x14ac:dyDescent="0.3">
      <c r="A9" s="287" t="s">
        <v>743</v>
      </c>
      <c r="B9" s="180" t="s">
        <v>102</v>
      </c>
      <c r="C9" s="23"/>
      <c r="D9" s="429"/>
      <c r="E9" s="430"/>
      <c r="F9" s="452"/>
      <c r="G9" s="453"/>
      <c r="H9" s="6"/>
      <c r="I9" s="6"/>
      <c r="J9" s="6"/>
      <c r="Z9" s="174"/>
    </row>
    <row r="10" spans="1:26" ht="15" thickBot="1" x14ac:dyDescent="0.35">
      <c r="A10" s="287" t="s">
        <v>744</v>
      </c>
      <c r="B10" s="180" t="s">
        <v>103</v>
      </c>
      <c r="C10" s="23"/>
      <c r="D10" s="429"/>
      <c r="E10" s="430"/>
      <c r="F10" s="454"/>
      <c r="G10" s="455"/>
      <c r="H10" s="6"/>
      <c r="I10" s="6"/>
      <c r="J10" s="6"/>
      <c r="Z10" s="174"/>
    </row>
    <row r="11" spans="1:26" ht="15" thickBot="1" x14ac:dyDescent="0.35">
      <c r="A11" s="287" t="s">
        <v>745</v>
      </c>
      <c r="B11" s="181" t="s">
        <v>104</v>
      </c>
      <c r="C11" s="99"/>
      <c r="D11" s="427"/>
      <c r="E11" s="428"/>
      <c r="F11" s="414">
        <v>2023</v>
      </c>
      <c r="G11" s="415"/>
      <c r="H11" s="6"/>
      <c r="I11" s="6"/>
      <c r="J11" s="6"/>
      <c r="Z11" s="174"/>
    </row>
    <row r="12" spans="1:26" ht="15" thickBot="1" x14ac:dyDescent="0.35">
      <c r="A12" s="287" t="s">
        <v>746</v>
      </c>
      <c r="B12" s="182" t="s">
        <v>105</v>
      </c>
      <c r="C12" s="228" t="str">
        <f>+IF(COUNTA(C6:C11)=0,"",SUM(C6:C11))</f>
        <v/>
      </c>
      <c r="D12" s="425"/>
      <c r="E12" s="426"/>
      <c r="F12" s="416" t="str">
        <f>+IF(' ضبط الأسلحة'!$C$26="","",' ضبط الأسلحة'!$C$26)</f>
        <v/>
      </c>
      <c r="G12" s="417"/>
      <c r="H12" s="6"/>
      <c r="I12" s="6"/>
      <c r="J12" s="6"/>
      <c r="Z12" s="174"/>
    </row>
    <row r="13" spans="1:26" s="6" customFormat="1" ht="50.25" customHeight="1" thickBot="1" x14ac:dyDescent="0.3">
      <c r="B13" s="353" t="s">
        <v>106</v>
      </c>
      <c r="C13" s="351"/>
      <c r="D13" s="351"/>
      <c r="E13" s="352"/>
    </row>
    <row r="14" spans="1:26" s="6" customFormat="1" ht="15" customHeight="1" x14ac:dyDescent="0.25">
      <c r="B14" s="467">
        <v>2023</v>
      </c>
      <c r="C14" s="468"/>
      <c r="D14" s="342" t="s">
        <v>109</v>
      </c>
      <c r="E14" s="343"/>
    </row>
    <row r="15" spans="1:26" s="6" customFormat="1" ht="39.75" customHeight="1" thickBot="1" x14ac:dyDescent="0.3">
      <c r="A15" s="287"/>
      <c r="B15" s="183" t="s">
        <v>107</v>
      </c>
      <c r="C15" s="231" t="s">
        <v>108</v>
      </c>
      <c r="D15" s="344"/>
      <c r="E15" s="345"/>
    </row>
    <row r="16" spans="1:26" s="6" customFormat="1" ht="15" customHeight="1" x14ac:dyDescent="0.25">
      <c r="A16" s="287">
        <v>3.2</v>
      </c>
      <c r="B16" s="10"/>
      <c r="C16" s="26"/>
      <c r="D16" s="469"/>
      <c r="E16" s="470"/>
      <c r="F16" s="461" t="s">
        <v>307</v>
      </c>
      <c r="G16" s="462"/>
    </row>
    <row r="17" spans="1:10" s="6" customFormat="1" ht="15" customHeight="1" x14ac:dyDescent="0.25">
      <c r="A17" s="287">
        <v>3.2</v>
      </c>
      <c r="B17" s="10"/>
      <c r="C17" s="26"/>
      <c r="D17" s="421"/>
      <c r="E17" s="422"/>
      <c r="F17" s="463"/>
      <c r="G17" s="464"/>
    </row>
    <row r="18" spans="1:10" s="6" customFormat="1" ht="15" customHeight="1" x14ac:dyDescent="0.25">
      <c r="A18" s="287">
        <v>3.2</v>
      </c>
      <c r="B18" s="10"/>
      <c r="C18" s="26"/>
      <c r="D18" s="421"/>
      <c r="E18" s="422"/>
      <c r="F18" s="463"/>
      <c r="G18" s="464"/>
    </row>
    <row r="19" spans="1:10" s="6" customFormat="1" ht="15" customHeight="1" x14ac:dyDescent="0.25">
      <c r="A19" s="287">
        <v>3.2</v>
      </c>
      <c r="B19" s="10"/>
      <c r="C19" s="26"/>
      <c r="D19" s="421"/>
      <c r="E19" s="422"/>
      <c r="F19" s="463"/>
      <c r="G19" s="464"/>
    </row>
    <row r="20" spans="1:10" s="6" customFormat="1" ht="15" customHeight="1" x14ac:dyDescent="0.25">
      <c r="A20" s="287">
        <v>3.2</v>
      </c>
      <c r="B20" s="10"/>
      <c r="C20" s="26"/>
      <c r="D20" s="421"/>
      <c r="E20" s="422"/>
      <c r="F20" s="463"/>
      <c r="G20" s="464"/>
    </row>
    <row r="21" spans="1:10" s="6" customFormat="1" ht="15" customHeight="1" x14ac:dyDescent="0.25">
      <c r="A21" s="287">
        <v>3.2</v>
      </c>
      <c r="B21" s="10"/>
      <c r="C21" s="26"/>
      <c r="D21" s="421"/>
      <c r="E21" s="422"/>
      <c r="F21" s="463"/>
      <c r="G21" s="464"/>
    </row>
    <row r="22" spans="1:10" s="6" customFormat="1" ht="12.75" customHeight="1" x14ac:dyDescent="0.25">
      <c r="A22" s="287">
        <v>3.2</v>
      </c>
      <c r="B22" s="23"/>
      <c r="C22" s="24"/>
      <c r="D22" s="421"/>
      <c r="E22" s="422"/>
      <c r="F22" s="463"/>
      <c r="G22" s="464"/>
    </row>
    <row r="23" spans="1:10" s="6" customFormat="1" ht="15" customHeight="1" x14ac:dyDescent="0.25">
      <c r="A23" s="287">
        <v>3.2</v>
      </c>
      <c r="B23" s="23"/>
      <c r="C23" s="24"/>
      <c r="D23" s="421"/>
      <c r="E23" s="422"/>
      <c r="F23" s="463"/>
      <c r="G23" s="464"/>
    </row>
    <row r="24" spans="1:10" s="6" customFormat="1" ht="15" customHeight="1" x14ac:dyDescent="0.25">
      <c r="A24" s="287">
        <v>3.2</v>
      </c>
      <c r="B24" s="23"/>
      <c r="C24" s="24"/>
      <c r="D24" s="421"/>
      <c r="E24" s="422"/>
      <c r="F24" s="463"/>
      <c r="G24" s="464"/>
    </row>
    <row r="25" spans="1:10" s="6" customFormat="1" ht="15" customHeight="1" x14ac:dyDescent="0.25">
      <c r="A25" s="287">
        <v>3.2</v>
      </c>
      <c r="B25" s="23"/>
      <c r="C25" s="24"/>
      <c r="D25" s="421"/>
      <c r="E25" s="422"/>
      <c r="F25" s="463"/>
      <c r="G25" s="464"/>
    </row>
    <row r="26" spans="1:10" s="6" customFormat="1" ht="15" customHeight="1" thickBot="1" x14ac:dyDescent="0.3">
      <c r="A26" s="287">
        <v>3.2</v>
      </c>
      <c r="B26" s="184" t="s">
        <v>110</v>
      </c>
      <c r="C26" s="24"/>
      <c r="D26" s="421"/>
      <c r="E26" s="422"/>
      <c r="F26" s="465"/>
      <c r="G26" s="466"/>
    </row>
    <row r="27" spans="1:10" s="6" customFormat="1" ht="13.5" customHeight="1" thickBot="1" x14ac:dyDescent="0.3">
      <c r="A27" s="287">
        <v>3.2</v>
      </c>
      <c r="B27" s="185" t="s">
        <v>75</v>
      </c>
      <c r="C27" s="188"/>
      <c r="D27" s="421"/>
      <c r="E27" s="422"/>
      <c r="F27" s="418">
        <v>2023</v>
      </c>
      <c r="G27" s="415"/>
    </row>
    <row r="28" spans="1:10" s="6" customFormat="1" ht="15.75" customHeight="1" thickBot="1" x14ac:dyDescent="0.3">
      <c r="A28" s="287">
        <v>3.2</v>
      </c>
      <c r="B28" s="232" t="s">
        <v>46</v>
      </c>
      <c r="C28" s="233" t="str">
        <f>+IF(COUNTA(C16:C27)=0,"",SUM(C16:C27))</f>
        <v/>
      </c>
      <c r="D28" s="471"/>
      <c r="E28" s="472"/>
      <c r="F28" s="419" t="str">
        <f>+IF(' ضبط الأسلحة'!$C$26="","",' ضبط الأسلحة'!$C$26)</f>
        <v/>
      </c>
      <c r="G28" s="420"/>
    </row>
    <row r="29" spans="1:10" ht="61.5" customHeight="1" thickBot="1" x14ac:dyDescent="0.35">
      <c r="B29" s="458" t="s">
        <v>111</v>
      </c>
      <c r="C29" s="459"/>
      <c r="D29" s="459"/>
      <c r="E29" s="459"/>
      <c r="F29" s="459"/>
      <c r="G29" s="459"/>
      <c r="H29" s="459"/>
      <c r="I29" s="459"/>
      <c r="J29" s="460"/>
    </row>
    <row r="30" spans="1:10" ht="15" customHeight="1" thickBot="1" x14ac:dyDescent="0.35">
      <c r="B30" s="411">
        <v>2023</v>
      </c>
      <c r="C30" s="412"/>
      <c r="D30" s="412"/>
      <c r="E30" s="412"/>
      <c r="F30" s="412"/>
      <c r="G30" s="412"/>
      <c r="H30" s="412"/>
      <c r="I30" s="412"/>
      <c r="J30" s="413"/>
    </row>
    <row r="31" spans="1:10" ht="29.25" customHeight="1" x14ac:dyDescent="0.3">
      <c r="A31" s="287"/>
      <c r="B31" s="443" t="s">
        <v>112</v>
      </c>
      <c r="C31" s="448" t="s">
        <v>113</v>
      </c>
      <c r="D31" s="445" t="s">
        <v>114</v>
      </c>
      <c r="E31" s="446"/>
      <c r="F31" s="447"/>
      <c r="G31" s="439" t="s">
        <v>394</v>
      </c>
      <c r="H31" s="456" t="s">
        <v>115</v>
      </c>
      <c r="I31" s="423" t="s">
        <v>45</v>
      </c>
      <c r="J31" s="363"/>
    </row>
    <row r="32" spans="1:10" ht="15" thickBot="1" x14ac:dyDescent="0.35">
      <c r="A32" s="287"/>
      <c r="B32" s="444"/>
      <c r="C32" s="449"/>
      <c r="D32" s="86" t="s">
        <v>116</v>
      </c>
      <c r="E32" s="86" t="s">
        <v>117</v>
      </c>
      <c r="F32" s="86" t="s">
        <v>118</v>
      </c>
      <c r="G32" s="440"/>
      <c r="H32" s="457"/>
      <c r="I32" s="424"/>
      <c r="J32" s="365"/>
    </row>
    <row r="33" spans="1:10" x14ac:dyDescent="0.3">
      <c r="A33" s="287">
        <v>3.3</v>
      </c>
      <c r="B33" s="186" t="s">
        <v>119</v>
      </c>
      <c r="C33" s="10"/>
      <c r="D33" s="25"/>
      <c r="E33" s="25"/>
      <c r="F33" s="25"/>
      <c r="G33" s="25"/>
      <c r="H33" s="189"/>
      <c r="I33" s="437"/>
      <c r="J33" s="438"/>
    </row>
    <row r="34" spans="1:10" x14ac:dyDescent="0.3">
      <c r="A34" s="287">
        <v>3.3</v>
      </c>
      <c r="B34" s="186" t="s">
        <v>120</v>
      </c>
      <c r="C34" s="10"/>
      <c r="D34" s="25"/>
      <c r="E34" s="25"/>
      <c r="F34" s="25"/>
      <c r="G34" s="25"/>
      <c r="H34" s="189"/>
      <c r="I34" s="435"/>
      <c r="J34" s="436"/>
    </row>
    <row r="35" spans="1:10" x14ac:dyDescent="0.3">
      <c r="A35" s="287">
        <v>3.3</v>
      </c>
      <c r="B35" s="186" t="s">
        <v>121</v>
      </c>
      <c r="C35" s="10"/>
      <c r="D35" s="25"/>
      <c r="E35" s="25"/>
      <c r="F35" s="25"/>
      <c r="G35" s="20"/>
      <c r="H35" s="189"/>
      <c r="I35" s="435"/>
      <c r="J35" s="436"/>
    </row>
    <row r="36" spans="1:10" x14ac:dyDescent="0.3">
      <c r="A36" s="287">
        <v>3.3</v>
      </c>
      <c r="B36" s="186" t="s">
        <v>122</v>
      </c>
      <c r="C36" s="10"/>
      <c r="D36" s="25"/>
      <c r="E36" s="25"/>
      <c r="F36" s="25"/>
      <c r="G36" s="20"/>
      <c r="H36" s="189"/>
      <c r="I36" s="435"/>
      <c r="J36" s="436"/>
    </row>
    <row r="37" spans="1:10" x14ac:dyDescent="0.3">
      <c r="A37" s="287">
        <v>3.3</v>
      </c>
      <c r="B37" s="186" t="s">
        <v>123</v>
      </c>
      <c r="C37" s="10"/>
      <c r="D37" s="25"/>
      <c r="E37" s="25"/>
      <c r="F37" s="25"/>
      <c r="G37" s="20"/>
      <c r="H37" s="189"/>
      <c r="I37" s="435"/>
      <c r="J37" s="436"/>
    </row>
    <row r="38" spans="1:10" x14ac:dyDescent="0.3">
      <c r="A38" s="287">
        <v>3.3</v>
      </c>
      <c r="B38" s="186" t="s">
        <v>124</v>
      </c>
      <c r="C38" s="10"/>
      <c r="D38" s="25"/>
      <c r="E38" s="25"/>
      <c r="F38" s="25"/>
      <c r="G38" s="20"/>
      <c r="H38" s="189"/>
      <c r="I38" s="435"/>
      <c r="J38" s="436"/>
    </row>
    <row r="39" spans="1:10" x14ac:dyDescent="0.3">
      <c r="A39" s="287">
        <v>3.3</v>
      </c>
      <c r="B39" s="184" t="s">
        <v>125</v>
      </c>
      <c r="C39" s="23"/>
      <c r="D39" s="20"/>
      <c r="E39" s="20"/>
      <c r="F39" s="20"/>
      <c r="G39" s="20"/>
      <c r="H39" s="190"/>
      <c r="I39" s="435"/>
      <c r="J39" s="436"/>
    </row>
    <row r="40" spans="1:10" x14ac:dyDescent="0.3">
      <c r="A40" s="287">
        <v>3.3</v>
      </c>
      <c r="B40" s="184" t="s">
        <v>126</v>
      </c>
      <c r="C40" s="23"/>
      <c r="D40" s="20"/>
      <c r="E40" s="20"/>
      <c r="F40" s="20"/>
      <c r="G40" s="20"/>
      <c r="H40" s="190"/>
      <c r="I40" s="435"/>
      <c r="J40" s="436"/>
    </row>
    <row r="41" spans="1:10" ht="15.75" customHeight="1" x14ac:dyDescent="0.3">
      <c r="A41" s="287">
        <v>3.3</v>
      </c>
      <c r="B41" s="184" t="s">
        <v>127</v>
      </c>
      <c r="C41" s="23"/>
      <c r="D41" s="20"/>
      <c r="E41" s="20"/>
      <c r="F41" s="20"/>
      <c r="G41" s="20"/>
      <c r="H41" s="190"/>
      <c r="I41" s="435"/>
      <c r="J41" s="436"/>
    </row>
    <row r="42" spans="1:10" s="6" customFormat="1" ht="15" thickBot="1" x14ac:dyDescent="0.35">
      <c r="A42" s="287">
        <v>3.3</v>
      </c>
      <c r="B42" s="187" t="s">
        <v>128</v>
      </c>
      <c r="C42" s="30"/>
      <c r="D42" s="31"/>
      <c r="E42" s="31"/>
      <c r="F42" s="31"/>
      <c r="G42" s="31"/>
      <c r="H42" s="191"/>
      <c r="I42" s="433"/>
      <c r="J42" s="434"/>
    </row>
    <row r="43" spans="1:10" s="6" customFormat="1" ht="13.2" x14ac:dyDescent="0.25"/>
    <row r="44" spans="1:10" s="6" customFormat="1" ht="13.2" x14ac:dyDescent="0.25"/>
    <row r="45" spans="1:10" s="6" customFormat="1" ht="13.2" x14ac:dyDescent="0.25">
      <c r="A45" s="294"/>
    </row>
    <row r="46" spans="1:10" s="6" customFormat="1" ht="13.2" x14ac:dyDescent="0.25">
      <c r="A46" s="294"/>
    </row>
    <row r="47" spans="1:10" s="6" customFormat="1" ht="13.2" x14ac:dyDescent="0.25">
      <c r="A47" s="294"/>
    </row>
    <row r="48" spans="1:10" s="6" customFormat="1" ht="13.2" x14ac:dyDescent="0.25">
      <c r="A48" s="294"/>
    </row>
    <row r="49" spans="1:1" s="6" customFormat="1" ht="13.2" x14ac:dyDescent="0.25">
      <c r="A49" s="294"/>
    </row>
    <row r="50" spans="1:1" s="6" customFormat="1" ht="13.2" x14ac:dyDescent="0.25">
      <c r="A50" s="294"/>
    </row>
    <row r="51" spans="1:1" s="6" customFormat="1" ht="13.2" x14ac:dyDescent="0.25">
      <c r="A51" s="294"/>
    </row>
    <row r="52" spans="1:1" s="6" customFormat="1" ht="13.2" x14ac:dyDescent="0.25">
      <c r="A52" s="294"/>
    </row>
    <row r="53" spans="1:1" s="6" customFormat="1" ht="13.2" x14ac:dyDescent="0.25">
      <c r="A53" s="294"/>
    </row>
    <row r="54" spans="1:1" s="6" customFormat="1" ht="13.2" x14ac:dyDescent="0.25">
      <c r="A54" s="294"/>
    </row>
    <row r="55" spans="1:1" s="6" customFormat="1" ht="13.2" x14ac:dyDescent="0.25">
      <c r="A55" s="294"/>
    </row>
    <row r="56" spans="1:1" s="6" customFormat="1" ht="13.2" x14ac:dyDescent="0.25">
      <c r="A56" s="294"/>
    </row>
    <row r="57" spans="1:1" s="6" customFormat="1" ht="13.2" x14ac:dyDescent="0.25">
      <c r="A57" s="294"/>
    </row>
    <row r="58" spans="1:1" s="6" customFormat="1" ht="13.2" x14ac:dyDescent="0.25">
      <c r="A58" s="294"/>
    </row>
    <row r="59" spans="1:1" s="6" customFormat="1" ht="13.2" x14ac:dyDescent="0.25">
      <c r="A59" s="294"/>
    </row>
    <row r="60" spans="1:1" s="6" customFormat="1" ht="13.2" x14ac:dyDescent="0.25">
      <c r="A60" s="294"/>
    </row>
    <row r="61" spans="1:1" s="6" customFormat="1" ht="13.2" x14ac:dyDescent="0.25">
      <c r="A61" s="294"/>
    </row>
    <row r="62" spans="1:1" s="6" customFormat="1" ht="13.2" x14ac:dyDescent="0.25">
      <c r="A62" s="294"/>
    </row>
    <row r="63" spans="1:1" s="6" customFormat="1" ht="13.2" x14ac:dyDescent="0.25">
      <c r="A63" s="294"/>
    </row>
    <row r="64" spans="1:1" s="6" customFormat="1" ht="13.2" x14ac:dyDescent="0.25">
      <c r="A64" s="294"/>
    </row>
    <row r="65" spans="1:1" s="6" customFormat="1" ht="13.2" x14ac:dyDescent="0.25">
      <c r="A65" s="294"/>
    </row>
    <row r="66" spans="1:1" s="6" customFormat="1" ht="13.2" x14ac:dyDescent="0.25">
      <c r="A66" s="294"/>
    </row>
    <row r="67" spans="1:1" s="6" customFormat="1" ht="13.2" x14ac:dyDescent="0.25">
      <c r="A67" s="294"/>
    </row>
    <row r="68" spans="1:1" s="6" customFormat="1" ht="13.2" x14ac:dyDescent="0.25">
      <c r="A68" s="294"/>
    </row>
    <row r="69" spans="1:1" s="6" customFormat="1" ht="13.2" x14ac:dyDescent="0.25">
      <c r="A69" s="294"/>
    </row>
    <row r="70" spans="1:1" s="6" customFormat="1" ht="13.2" x14ac:dyDescent="0.25">
      <c r="A70" s="294"/>
    </row>
    <row r="71" spans="1:1" s="6" customFormat="1" ht="13.2" x14ac:dyDescent="0.25">
      <c r="A71" s="294"/>
    </row>
    <row r="72" spans="1:1" s="6" customFormat="1" ht="13.2" x14ac:dyDescent="0.25">
      <c r="A72" s="294"/>
    </row>
    <row r="73" spans="1:1" s="6" customFormat="1" ht="13.2" x14ac:dyDescent="0.25">
      <c r="A73" s="294"/>
    </row>
    <row r="74" spans="1:1" s="6" customFormat="1" ht="13.2" x14ac:dyDescent="0.25">
      <c r="A74" s="294"/>
    </row>
    <row r="75" spans="1:1" s="6" customFormat="1" ht="13.2" x14ac:dyDescent="0.25">
      <c r="A75" s="294"/>
    </row>
    <row r="76" spans="1:1" s="6" customFormat="1" ht="13.2" x14ac:dyDescent="0.25">
      <c r="A76" s="294"/>
    </row>
    <row r="77" spans="1:1" s="6" customFormat="1" ht="13.2" x14ac:dyDescent="0.25">
      <c r="A77" s="294"/>
    </row>
    <row r="78" spans="1:1" s="6" customFormat="1" ht="13.2" x14ac:dyDescent="0.25">
      <c r="A78" s="294"/>
    </row>
    <row r="79" spans="1:1" s="6" customFormat="1" ht="13.2" x14ac:dyDescent="0.25">
      <c r="A79" s="294"/>
    </row>
    <row r="80" spans="1:1" s="6" customFormat="1" ht="13.2" x14ac:dyDescent="0.25">
      <c r="A80" s="294"/>
    </row>
    <row r="81" spans="1:1" s="6" customFormat="1" ht="13.2" x14ac:dyDescent="0.25">
      <c r="A81" s="294"/>
    </row>
    <row r="82" spans="1:1" s="6" customFormat="1" ht="13.2" x14ac:dyDescent="0.25">
      <c r="A82" s="294"/>
    </row>
    <row r="83" spans="1:1" s="6" customFormat="1" ht="13.2" x14ac:dyDescent="0.25">
      <c r="A83" s="294"/>
    </row>
    <row r="84" spans="1:1" s="6" customFormat="1" ht="13.2" x14ac:dyDescent="0.25">
      <c r="A84" s="294"/>
    </row>
    <row r="85" spans="1:1" s="6" customFormat="1" ht="13.2" x14ac:dyDescent="0.25">
      <c r="A85" s="294"/>
    </row>
    <row r="86" spans="1:1" s="6" customFormat="1" ht="13.2" x14ac:dyDescent="0.25">
      <c r="A86" s="294"/>
    </row>
    <row r="87" spans="1:1" s="6" customFormat="1" ht="13.2" x14ac:dyDescent="0.25">
      <c r="A87" s="294"/>
    </row>
    <row r="88" spans="1:1" s="6" customFormat="1" ht="13.2" x14ac:dyDescent="0.25">
      <c r="A88" s="294"/>
    </row>
    <row r="89" spans="1:1" s="6" customFormat="1" ht="13.2" x14ac:dyDescent="0.25">
      <c r="A89" s="294"/>
    </row>
    <row r="90" spans="1:1" s="6" customFormat="1" ht="13.2" x14ac:dyDescent="0.25">
      <c r="A90" s="294"/>
    </row>
    <row r="91" spans="1:1" s="6" customFormat="1" ht="13.2" x14ac:dyDescent="0.25">
      <c r="A91" s="294"/>
    </row>
    <row r="92" spans="1:1" s="6" customFormat="1" ht="13.2" x14ac:dyDescent="0.25">
      <c r="A92" s="294"/>
    </row>
    <row r="93" spans="1:1" s="6" customFormat="1" ht="13.2" x14ac:dyDescent="0.25">
      <c r="A93" s="294"/>
    </row>
    <row r="94" spans="1:1" s="6" customFormat="1" ht="13.2" x14ac:dyDescent="0.25">
      <c r="A94" s="294"/>
    </row>
    <row r="95" spans="1:1" s="6" customFormat="1" ht="13.2" x14ac:dyDescent="0.25">
      <c r="A95" s="294"/>
    </row>
    <row r="96" spans="1:1" s="6" customFormat="1" ht="13.2" x14ac:dyDescent="0.25">
      <c r="A96" s="294"/>
    </row>
    <row r="97" spans="1:10" s="6" customFormat="1" ht="13.2" x14ac:dyDescent="0.25">
      <c r="A97" s="294"/>
    </row>
    <row r="98" spans="1:10" s="6" customFormat="1" ht="13.2" x14ac:dyDescent="0.25">
      <c r="A98" s="294"/>
    </row>
    <row r="99" spans="1:10" s="6" customFormat="1" ht="13.2" x14ac:dyDescent="0.25">
      <c r="A99" s="294"/>
    </row>
    <row r="100" spans="1:10" s="6" customFormat="1" ht="13.2" x14ac:dyDescent="0.25">
      <c r="A100" s="294"/>
    </row>
    <row r="101" spans="1:10" s="6" customFormat="1" ht="13.2" x14ac:dyDescent="0.25">
      <c r="A101" s="294"/>
    </row>
    <row r="102" spans="1:10" s="6" customFormat="1" ht="13.2" x14ac:dyDescent="0.25">
      <c r="A102" s="294"/>
    </row>
    <row r="103" spans="1:10" x14ac:dyDescent="0.3">
      <c r="A103" s="294"/>
      <c r="B103" s="6"/>
      <c r="C103" s="6"/>
      <c r="D103" s="6"/>
      <c r="E103" s="6"/>
      <c r="F103" s="6"/>
      <c r="G103" s="6"/>
      <c r="H103" s="6"/>
      <c r="I103" s="6"/>
      <c r="J103" s="6"/>
    </row>
    <row r="104" spans="1:10" x14ac:dyDescent="0.3">
      <c r="A104" s="294"/>
    </row>
    <row r="105" spans="1:10" x14ac:dyDescent="0.3">
      <c r="A105" s="296"/>
    </row>
    <row r="106" spans="1:10" x14ac:dyDescent="0.3">
      <c r="A106" s="296"/>
    </row>
    <row r="107" spans="1:10" x14ac:dyDescent="0.3">
      <c r="A107" s="296"/>
    </row>
    <row r="108" spans="1:10" x14ac:dyDescent="0.3">
      <c r="A108" s="296"/>
    </row>
    <row r="109" spans="1:10" x14ac:dyDescent="0.3">
      <c r="A109" s="296"/>
    </row>
    <row r="110" spans="1:10" x14ac:dyDescent="0.3">
      <c r="A110" s="296"/>
    </row>
    <row r="111" spans="1:10" x14ac:dyDescent="0.3">
      <c r="A111" s="296"/>
    </row>
    <row r="112" spans="1:10" x14ac:dyDescent="0.3">
      <c r="A112" s="296"/>
    </row>
    <row r="113" spans="1:1" x14ac:dyDescent="0.3">
      <c r="A113" s="296"/>
    </row>
    <row r="114" spans="1:1" x14ac:dyDescent="0.3">
      <c r="A114" s="296"/>
    </row>
    <row r="115" spans="1:1" x14ac:dyDescent="0.3">
      <c r="A115" s="296"/>
    </row>
    <row r="116" spans="1:1" x14ac:dyDescent="0.3">
      <c r="A116" s="296"/>
    </row>
    <row r="117" spans="1:1" x14ac:dyDescent="0.3">
      <c r="A117" s="296"/>
    </row>
    <row r="118" spans="1:1" x14ac:dyDescent="0.3">
      <c r="A118" s="296"/>
    </row>
    <row r="119" spans="1:1" x14ac:dyDescent="0.3">
      <c r="A119" s="296"/>
    </row>
    <row r="120" spans="1:1" x14ac:dyDescent="0.3">
      <c r="A120" s="296"/>
    </row>
    <row r="121" spans="1:1" x14ac:dyDescent="0.3">
      <c r="A121" s="296"/>
    </row>
    <row r="122" spans="1:1" x14ac:dyDescent="0.3">
      <c r="A122" s="296"/>
    </row>
    <row r="123" spans="1:1" x14ac:dyDescent="0.3">
      <c r="A123" s="296"/>
    </row>
    <row r="124" spans="1:1" x14ac:dyDescent="0.3">
      <c r="A124" s="296"/>
    </row>
    <row r="125" spans="1:1" x14ac:dyDescent="0.3">
      <c r="A125" s="296"/>
    </row>
    <row r="126" spans="1:1" x14ac:dyDescent="0.3">
      <c r="A126" s="296"/>
    </row>
    <row r="127" spans="1:1" x14ac:dyDescent="0.3">
      <c r="A127" s="296"/>
    </row>
    <row r="128" spans="1:1" x14ac:dyDescent="0.3">
      <c r="A128" s="296"/>
    </row>
    <row r="129" spans="1:1" x14ac:dyDescent="0.3">
      <c r="A129" s="296"/>
    </row>
    <row r="130" spans="1:1" x14ac:dyDescent="0.3">
      <c r="A130" s="296"/>
    </row>
    <row r="131" spans="1:1" x14ac:dyDescent="0.3">
      <c r="A131" s="296"/>
    </row>
    <row r="132" spans="1:1" x14ac:dyDescent="0.3">
      <c r="A132" s="296"/>
    </row>
    <row r="133" spans="1:1" x14ac:dyDescent="0.3">
      <c r="A133" s="296"/>
    </row>
    <row r="134" spans="1:1" x14ac:dyDescent="0.3">
      <c r="A134" s="296"/>
    </row>
    <row r="135" spans="1:1" x14ac:dyDescent="0.3">
      <c r="A135" s="296"/>
    </row>
    <row r="136" spans="1:1" x14ac:dyDescent="0.3">
      <c r="A136" s="296"/>
    </row>
    <row r="137" spans="1:1" x14ac:dyDescent="0.3">
      <c r="A137" s="296"/>
    </row>
    <row r="138" spans="1:1" x14ac:dyDescent="0.3">
      <c r="A138" s="296"/>
    </row>
    <row r="139" spans="1:1" x14ac:dyDescent="0.3">
      <c r="A139" s="296"/>
    </row>
    <row r="140" spans="1:1" x14ac:dyDescent="0.3">
      <c r="A140" s="296"/>
    </row>
    <row r="141" spans="1:1" x14ac:dyDescent="0.3">
      <c r="A141" s="296"/>
    </row>
    <row r="142" spans="1:1" x14ac:dyDescent="0.3">
      <c r="A142" s="296"/>
    </row>
    <row r="143" spans="1:1" x14ac:dyDescent="0.3">
      <c r="A143" s="296"/>
    </row>
    <row r="144" spans="1:1" x14ac:dyDescent="0.3">
      <c r="A144" s="296"/>
    </row>
    <row r="145" spans="1:1" x14ac:dyDescent="0.3">
      <c r="A145" s="296"/>
    </row>
    <row r="146" spans="1:1" x14ac:dyDescent="0.3">
      <c r="A146" s="296"/>
    </row>
    <row r="147" spans="1:1" x14ac:dyDescent="0.3">
      <c r="A147" s="296"/>
    </row>
    <row r="148" spans="1:1" x14ac:dyDescent="0.3">
      <c r="A148" s="296"/>
    </row>
    <row r="149" spans="1:1" x14ac:dyDescent="0.3">
      <c r="A149" s="296"/>
    </row>
    <row r="150" spans="1:1" x14ac:dyDescent="0.3">
      <c r="A150" s="296"/>
    </row>
    <row r="151" spans="1:1" x14ac:dyDescent="0.3">
      <c r="A151" s="296"/>
    </row>
    <row r="152" spans="1:1" x14ac:dyDescent="0.3">
      <c r="A152" s="296"/>
    </row>
    <row r="153" spans="1:1" x14ac:dyDescent="0.3">
      <c r="A153" s="296"/>
    </row>
    <row r="154" spans="1:1" x14ac:dyDescent="0.3">
      <c r="A154" s="296"/>
    </row>
    <row r="155" spans="1:1" x14ac:dyDescent="0.3">
      <c r="A155" s="296"/>
    </row>
    <row r="156" spans="1:1" x14ac:dyDescent="0.3">
      <c r="A156" s="296"/>
    </row>
    <row r="157" spans="1:1" x14ac:dyDescent="0.3">
      <c r="A157" s="296"/>
    </row>
    <row r="158" spans="1:1" x14ac:dyDescent="0.3">
      <c r="A158" s="296"/>
    </row>
    <row r="159" spans="1:1" x14ac:dyDescent="0.3">
      <c r="A159" s="296"/>
    </row>
    <row r="160" spans="1:1" x14ac:dyDescent="0.3">
      <c r="A160" s="296"/>
    </row>
    <row r="161" spans="1:1" x14ac:dyDescent="0.3">
      <c r="A161" s="296"/>
    </row>
    <row r="162" spans="1:1" x14ac:dyDescent="0.3">
      <c r="A162" s="296"/>
    </row>
    <row r="163" spans="1:1" x14ac:dyDescent="0.3">
      <c r="A163" s="296"/>
    </row>
    <row r="164" spans="1:1" x14ac:dyDescent="0.3">
      <c r="A164" s="296"/>
    </row>
    <row r="165" spans="1:1" x14ac:dyDescent="0.3">
      <c r="A165" s="296"/>
    </row>
    <row r="166" spans="1:1" x14ac:dyDescent="0.3">
      <c r="A166" s="296"/>
    </row>
    <row r="167" spans="1:1" x14ac:dyDescent="0.3">
      <c r="A167" s="296"/>
    </row>
    <row r="168" spans="1:1" x14ac:dyDescent="0.3">
      <c r="A168" s="296"/>
    </row>
    <row r="169" spans="1:1" x14ac:dyDescent="0.3">
      <c r="A169" s="296"/>
    </row>
    <row r="170" spans="1:1" x14ac:dyDescent="0.3">
      <c r="A170" s="296"/>
    </row>
    <row r="171" spans="1:1" x14ac:dyDescent="0.3">
      <c r="A171" s="296"/>
    </row>
    <row r="172" spans="1:1" x14ac:dyDescent="0.3">
      <c r="A172" s="296"/>
    </row>
    <row r="173" spans="1:1" x14ac:dyDescent="0.3">
      <c r="A173" s="296"/>
    </row>
    <row r="174" spans="1:1" x14ac:dyDescent="0.3">
      <c r="A174" s="296"/>
    </row>
    <row r="175" spans="1:1" x14ac:dyDescent="0.3">
      <c r="A175" s="296"/>
    </row>
    <row r="176" spans="1:1" x14ac:dyDescent="0.3">
      <c r="A176" s="296"/>
    </row>
    <row r="177" spans="1:1" x14ac:dyDescent="0.3">
      <c r="A177" s="296"/>
    </row>
    <row r="178" spans="1:1" x14ac:dyDescent="0.3">
      <c r="A178" s="296"/>
    </row>
    <row r="179" spans="1:1" x14ac:dyDescent="0.3">
      <c r="A179" s="296"/>
    </row>
    <row r="180" spans="1:1" x14ac:dyDescent="0.3">
      <c r="A180" s="296"/>
    </row>
    <row r="181" spans="1:1" x14ac:dyDescent="0.3">
      <c r="A181" s="296"/>
    </row>
    <row r="182" spans="1:1" x14ac:dyDescent="0.3">
      <c r="A182" s="296"/>
    </row>
    <row r="183" spans="1:1" x14ac:dyDescent="0.3">
      <c r="A183" s="296"/>
    </row>
    <row r="184" spans="1:1" x14ac:dyDescent="0.3">
      <c r="A184" s="296"/>
    </row>
    <row r="185" spans="1:1" x14ac:dyDescent="0.3">
      <c r="A185" s="296"/>
    </row>
    <row r="186" spans="1:1" x14ac:dyDescent="0.3">
      <c r="A186" s="296"/>
    </row>
    <row r="187" spans="1:1" x14ac:dyDescent="0.3">
      <c r="A187" s="296"/>
    </row>
    <row r="188" spans="1:1" x14ac:dyDescent="0.3">
      <c r="A188" s="296"/>
    </row>
    <row r="189" spans="1:1" x14ac:dyDescent="0.3">
      <c r="A189" s="296"/>
    </row>
    <row r="190" spans="1:1" x14ac:dyDescent="0.3">
      <c r="A190" s="296"/>
    </row>
    <row r="191" spans="1:1" x14ac:dyDescent="0.3">
      <c r="A191" s="296"/>
    </row>
    <row r="192" spans="1:1" x14ac:dyDescent="0.3">
      <c r="A192" s="296"/>
    </row>
    <row r="193" spans="1:1" x14ac:dyDescent="0.3">
      <c r="A193" s="296"/>
    </row>
    <row r="194" spans="1:1" x14ac:dyDescent="0.3">
      <c r="A194" s="296"/>
    </row>
    <row r="195" spans="1:1" x14ac:dyDescent="0.3">
      <c r="A195" s="296"/>
    </row>
    <row r="196" spans="1:1" x14ac:dyDescent="0.3">
      <c r="A196" s="296"/>
    </row>
    <row r="197" spans="1:1" x14ac:dyDescent="0.3">
      <c r="A197" s="296"/>
    </row>
    <row r="198" spans="1:1" x14ac:dyDescent="0.3">
      <c r="A198" s="296"/>
    </row>
    <row r="199" spans="1:1" x14ac:dyDescent="0.3">
      <c r="A199" s="296"/>
    </row>
    <row r="200" spans="1:1" x14ac:dyDescent="0.3">
      <c r="A200" s="296"/>
    </row>
    <row r="201" spans="1:1" x14ac:dyDescent="0.3">
      <c r="A201" s="296"/>
    </row>
    <row r="202" spans="1:1" x14ac:dyDescent="0.3">
      <c r="A202" s="296"/>
    </row>
    <row r="203" spans="1:1" x14ac:dyDescent="0.3">
      <c r="A203" s="296"/>
    </row>
    <row r="204" spans="1:1" x14ac:dyDescent="0.3">
      <c r="A204" s="296"/>
    </row>
    <row r="205" spans="1:1" x14ac:dyDescent="0.3">
      <c r="A205" s="296"/>
    </row>
    <row r="206" spans="1:1" x14ac:dyDescent="0.3">
      <c r="A206" s="296"/>
    </row>
    <row r="207" spans="1:1" x14ac:dyDescent="0.3">
      <c r="A207" s="296"/>
    </row>
    <row r="208" spans="1:1" x14ac:dyDescent="0.3">
      <c r="A208" s="296"/>
    </row>
    <row r="209" spans="1:1" x14ac:dyDescent="0.3">
      <c r="A209" s="296"/>
    </row>
    <row r="210" spans="1:1" x14ac:dyDescent="0.3">
      <c r="A210" s="296"/>
    </row>
    <row r="211" spans="1:1" x14ac:dyDescent="0.3">
      <c r="A211" s="296"/>
    </row>
    <row r="212" spans="1:1" x14ac:dyDescent="0.3">
      <c r="A212" s="296"/>
    </row>
    <row r="213" spans="1:1" x14ac:dyDescent="0.3">
      <c r="A213" s="296"/>
    </row>
    <row r="214" spans="1:1" x14ac:dyDescent="0.3">
      <c r="A214" s="296"/>
    </row>
    <row r="215" spans="1:1" x14ac:dyDescent="0.3">
      <c r="A215" s="296"/>
    </row>
    <row r="216" spans="1:1" x14ac:dyDescent="0.3">
      <c r="A216" s="296"/>
    </row>
    <row r="217" spans="1:1" x14ac:dyDescent="0.3">
      <c r="A217" s="296"/>
    </row>
    <row r="218" spans="1:1" x14ac:dyDescent="0.3">
      <c r="A218" s="296"/>
    </row>
    <row r="219" spans="1:1" x14ac:dyDescent="0.3">
      <c r="A219" s="296"/>
    </row>
    <row r="220" spans="1:1" x14ac:dyDescent="0.3">
      <c r="A220" s="296"/>
    </row>
    <row r="221" spans="1:1" x14ac:dyDescent="0.3">
      <c r="A221" s="296"/>
    </row>
    <row r="222" spans="1:1" x14ac:dyDescent="0.3">
      <c r="A222" s="296"/>
    </row>
    <row r="223" spans="1:1" x14ac:dyDescent="0.3">
      <c r="A223" s="296"/>
    </row>
    <row r="224" spans="1:1" x14ac:dyDescent="0.3">
      <c r="A224" s="296"/>
    </row>
    <row r="225" spans="1:1" x14ac:dyDescent="0.3">
      <c r="A225" s="296"/>
    </row>
    <row r="226" spans="1:1" x14ac:dyDescent="0.3">
      <c r="A226" s="296"/>
    </row>
    <row r="227" spans="1:1" x14ac:dyDescent="0.3">
      <c r="A227" s="296"/>
    </row>
    <row r="228" spans="1:1" x14ac:dyDescent="0.3">
      <c r="A228" s="296"/>
    </row>
    <row r="229" spans="1:1" x14ac:dyDescent="0.3">
      <c r="A229" s="296"/>
    </row>
    <row r="230" spans="1:1" x14ac:dyDescent="0.3">
      <c r="A230" s="296"/>
    </row>
    <row r="231" spans="1:1" x14ac:dyDescent="0.3">
      <c r="A231" s="296"/>
    </row>
    <row r="232" spans="1:1" x14ac:dyDescent="0.3">
      <c r="A232" s="296"/>
    </row>
    <row r="233" spans="1:1" x14ac:dyDescent="0.3">
      <c r="A233" s="296"/>
    </row>
    <row r="234" spans="1:1" x14ac:dyDescent="0.3">
      <c r="A234" s="296"/>
    </row>
    <row r="235" spans="1:1" x14ac:dyDescent="0.3">
      <c r="A235" s="296"/>
    </row>
    <row r="236" spans="1:1" x14ac:dyDescent="0.3">
      <c r="A236" s="296"/>
    </row>
    <row r="237" spans="1:1" x14ac:dyDescent="0.3">
      <c r="A237" s="296"/>
    </row>
    <row r="238" spans="1:1" x14ac:dyDescent="0.3">
      <c r="A238" s="296"/>
    </row>
    <row r="239" spans="1:1" x14ac:dyDescent="0.3">
      <c r="A239" s="296"/>
    </row>
    <row r="240" spans="1:1" x14ac:dyDescent="0.3">
      <c r="A240" s="296"/>
    </row>
    <row r="241" spans="1:1" x14ac:dyDescent="0.3">
      <c r="A241" s="296"/>
    </row>
    <row r="242" spans="1:1" x14ac:dyDescent="0.3">
      <c r="A242" s="296"/>
    </row>
    <row r="243" spans="1:1" x14ac:dyDescent="0.3">
      <c r="A243" s="296"/>
    </row>
    <row r="244" spans="1:1" x14ac:dyDescent="0.3">
      <c r="A244" s="296"/>
    </row>
    <row r="245" spans="1:1" x14ac:dyDescent="0.3">
      <c r="A245" s="296"/>
    </row>
    <row r="246" spans="1:1" x14ac:dyDescent="0.3">
      <c r="A246" s="296"/>
    </row>
    <row r="247" spans="1:1" x14ac:dyDescent="0.3">
      <c r="A247" s="296"/>
    </row>
    <row r="248" spans="1:1" x14ac:dyDescent="0.3">
      <c r="A248" s="296"/>
    </row>
    <row r="249" spans="1:1" x14ac:dyDescent="0.3">
      <c r="A249" s="296"/>
    </row>
    <row r="250" spans="1:1" x14ac:dyDescent="0.3">
      <c r="A250" s="296"/>
    </row>
    <row r="251" spans="1:1" x14ac:dyDescent="0.3">
      <c r="A251" s="296"/>
    </row>
    <row r="252" spans="1:1" x14ac:dyDescent="0.3">
      <c r="A252" s="296"/>
    </row>
    <row r="253" spans="1:1" x14ac:dyDescent="0.3">
      <c r="A253" s="296"/>
    </row>
    <row r="254" spans="1:1" x14ac:dyDescent="0.3">
      <c r="A254" s="296"/>
    </row>
    <row r="255" spans="1:1" x14ac:dyDescent="0.3">
      <c r="A255" s="296"/>
    </row>
    <row r="256" spans="1:1" x14ac:dyDescent="0.3">
      <c r="A256" s="296"/>
    </row>
    <row r="257" spans="1:1" x14ac:dyDescent="0.3">
      <c r="A257" s="296"/>
    </row>
    <row r="258" spans="1:1" x14ac:dyDescent="0.3">
      <c r="A258" s="296"/>
    </row>
    <row r="259" spans="1:1" x14ac:dyDescent="0.3">
      <c r="A259" s="296"/>
    </row>
    <row r="260" spans="1:1" x14ac:dyDescent="0.3">
      <c r="A260" s="296"/>
    </row>
    <row r="261" spans="1:1" x14ac:dyDescent="0.3">
      <c r="A261" s="296"/>
    </row>
    <row r="262" spans="1:1" x14ac:dyDescent="0.3">
      <c r="A262" s="296"/>
    </row>
    <row r="263" spans="1:1" x14ac:dyDescent="0.3">
      <c r="A263" s="296"/>
    </row>
    <row r="264" spans="1:1" x14ac:dyDescent="0.3">
      <c r="A264" s="296"/>
    </row>
    <row r="265" spans="1:1" x14ac:dyDescent="0.3">
      <c r="A265" s="296"/>
    </row>
    <row r="266" spans="1:1" x14ac:dyDescent="0.3">
      <c r="A266" s="296"/>
    </row>
    <row r="267" spans="1:1" x14ac:dyDescent="0.3">
      <c r="A267" s="296"/>
    </row>
    <row r="268" spans="1:1" x14ac:dyDescent="0.3">
      <c r="A268" s="296"/>
    </row>
    <row r="269" spans="1:1" x14ac:dyDescent="0.3">
      <c r="A269" s="296"/>
    </row>
    <row r="270" spans="1:1" x14ac:dyDescent="0.3">
      <c r="A270" s="296"/>
    </row>
    <row r="271" spans="1:1" x14ac:dyDescent="0.3">
      <c r="A271" s="296"/>
    </row>
    <row r="272" spans="1:1" x14ac:dyDescent="0.3">
      <c r="A272" s="296"/>
    </row>
    <row r="273" spans="1:1" x14ac:dyDescent="0.3">
      <c r="A273" s="296"/>
    </row>
    <row r="274" spans="1:1" x14ac:dyDescent="0.3">
      <c r="A274" s="296"/>
    </row>
    <row r="275" spans="1:1" x14ac:dyDescent="0.3">
      <c r="A275" s="296"/>
    </row>
    <row r="276" spans="1:1" x14ac:dyDescent="0.3">
      <c r="A276" s="296"/>
    </row>
    <row r="277" spans="1:1" x14ac:dyDescent="0.3">
      <c r="A277" s="296"/>
    </row>
    <row r="278" spans="1:1" x14ac:dyDescent="0.3">
      <c r="A278" s="296"/>
    </row>
    <row r="279" spans="1:1" x14ac:dyDescent="0.3">
      <c r="A279" s="296"/>
    </row>
    <row r="280" spans="1:1" x14ac:dyDescent="0.3">
      <c r="A280" s="296"/>
    </row>
    <row r="281" spans="1:1" x14ac:dyDescent="0.3">
      <c r="A281" s="296"/>
    </row>
    <row r="282" spans="1:1" x14ac:dyDescent="0.3">
      <c r="A282" s="296"/>
    </row>
    <row r="283" spans="1:1" x14ac:dyDescent="0.3">
      <c r="A283" s="296"/>
    </row>
    <row r="284" spans="1:1" x14ac:dyDescent="0.3">
      <c r="A284" s="296"/>
    </row>
    <row r="285" spans="1:1" x14ac:dyDescent="0.3">
      <c r="A285" s="296"/>
    </row>
    <row r="286" spans="1:1" x14ac:dyDescent="0.3">
      <c r="A286" s="296"/>
    </row>
    <row r="287" spans="1:1" x14ac:dyDescent="0.3">
      <c r="A287" s="296"/>
    </row>
    <row r="288" spans="1:1" x14ac:dyDescent="0.3">
      <c r="A288" s="296"/>
    </row>
    <row r="289" spans="1:1" x14ac:dyDescent="0.3">
      <c r="A289" s="296"/>
    </row>
    <row r="290" spans="1:1" x14ac:dyDescent="0.3">
      <c r="A290" s="296"/>
    </row>
    <row r="291" spans="1:1" x14ac:dyDescent="0.3">
      <c r="A291" s="296"/>
    </row>
    <row r="292" spans="1:1" x14ac:dyDescent="0.3">
      <c r="A292" s="296"/>
    </row>
    <row r="293" spans="1:1" x14ac:dyDescent="0.3">
      <c r="A293" s="296"/>
    </row>
    <row r="294" spans="1:1" x14ac:dyDescent="0.3">
      <c r="A294" s="296"/>
    </row>
    <row r="295" spans="1:1" x14ac:dyDescent="0.3">
      <c r="A295" s="296"/>
    </row>
    <row r="296" spans="1:1" x14ac:dyDescent="0.3">
      <c r="A296" s="296"/>
    </row>
    <row r="297" spans="1:1" x14ac:dyDescent="0.3">
      <c r="A297" s="296"/>
    </row>
    <row r="298" spans="1:1" x14ac:dyDescent="0.3">
      <c r="A298" s="296"/>
    </row>
    <row r="299" spans="1:1" x14ac:dyDescent="0.3">
      <c r="A299" s="296"/>
    </row>
    <row r="300" spans="1:1" x14ac:dyDescent="0.3">
      <c r="A300" s="296"/>
    </row>
    <row r="301" spans="1:1" x14ac:dyDescent="0.3">
      <c r="A301" s="296"/>
    </row>
    <row r="302" spans="1:1" x14ac:dyDescent="0.3">
      <c r="A302" s="296"/>
    </row>
    <row r="303" spans="1:1" x14ac:dyDescent="0.3">
      <c r="A303" s="296"/>
    </row>
    <row r="304" spans="1:1" x14ac:dyDescent="0.3">
      <c r="A304" s="296"/>
    </row>
    <row r="305" spans="1:1" x14ac:dyDescent="0.3">
      <c r="A305" s="296"/>
    </row>
    <row r="306" spans="1:1" x14ac:dyDescent="0.3">
      <c r="A306" s="296"/>
    </row>
    <row r="307" spans="1:1" x14ac:dyDescent="0.3">
      <c r="A307" s="296"/>
    </row>
    <row r="308" spans="1:1" x14ac:dyDescent="0.3">
      <c r="A308" s="296"/>
    </row>
    <row r="309" spans="1:1" x14ac:dyDescent="0.3">
      <c r="A309" s="296"/>
    </row>
    <row r="310" spans="1:1" x14ac:dyDescent="0.3">
      <c r="A310" s="296"/>
    </row>
    <row r="311" spans="1:1" x14ac:dyDescent="0.3">
      <c r="A311" s="296"/>
    </row>
    <row r="312" spans="1:1" x14ac:dyDescent="0.3">
      <c r="A312" s="296"/>
    </row>
    <row r="313" spans="1:1" x14ac:dyDescent="0.3">
      <c r="A313" s="296"/>
    </row>
    <row r="314" spans="1:1" x14ac:dyDescent="0.3">
      <c r="A314" s="296"/>
    </row>
    <row r="315" spans="1:1" x14ac:dyDescent="0.3">
      <c r="A315" s="296"/>
    </row>
    <row r="316" spans="1:1" x14ac:dyDescent="0.3">
      <c r="A316" s="296"/>
    </row>
    <row r="317" spans="1:1" x14ac:dyDescent="0.3">
      <c r="A317" s="296"/>
    </row>
    <row r="318" spans="1:1" x14ac:dyDescent="0.3">
      <c r="A318" s="296"/>
    </row>
    <row r="319" spans="1:1" x14ac:dyDescent="0.3">
      <c r="A319" s="296"/>
    </row>
    <row r="320" spans="1:1" x14ac:dyDescent="0.3">
      <c r="A320" s="296"/>
    </row>
    <row r="321" spans="1:1" x14ac:dyDescent="0.3">
      <c r="A321" s="296"/>
    </row>
    <row r="322" spans="1:1" x14ac:dyDescent="0.3">
      <c r="A322" s="296"/>
    </row>
    <row r="323" spans="1:1" x14ac:dyDescent="0.3">
      <c r="A323" s="296"/>
    </row>
    <row r="324" spans="1:1" x14ac:dyDescent="0.3">
      <c r="A324" s="296"/>
    </row>
    <row r="325" spans="1:1" x14ac:dyDescent="0.3">
      <c r="A325" s="296"/>
    </row>
    <row r="326" spans="1:1" x14ac:dyDescent="0.3">
      <c r="A326" s="296"/>
    </row>
    <row r="327" spans="1:1" x14ac:dyDescent="0.3">
      <c r="A327" s="296"/>
    </row>
    <row r="328" spans="1:1" x14ac:dyDescent="0.3">
      <c r="A328" s="296"/>
    </row>
    <row r="329" spans="1:1" x14ac:dyDescent="0.3">
      <c r="A329" s="296"/>
    </row>
    <row r="330" spans="1:1" x14ac:dyDescent="0.3">
      <c r="A330" s="296"/>
    </row>
    <row r="331" spans="1:1" x14ac:dyDescent="0.3">
      <c r="A331" s="296"/>
    </row>
    <row r="332" spans="1:1" x14ac:dyDescent="0.3">
      <c r="A332" s="296"/>
    </row>
    <row r="333" spans="1:1" x14ac:dyDescent="0.3">
      <c r="A333" s="296"/>
    </row>
    <row r="334" spans="1:1" x14ac:dyDescent="0.3">
      <c r="A334" s="296"/>
    </row>
    <row r="335" spans="1:1" x14ac:dyDescent="0.3">
      <c r="A335" s="296"/>
    </row>
    <row r="336" spans="1:1" x14ac:dyDescent="0.3">
      <c r="A336" s="296"/>
    </row>
    <row r="337" spans="1:1" x14ac:dyDescent="0.3">
      <c r="A337" s="296"/>
    </row>
    <row r="338" spans="1:1" x14ac:dyDescent="0.3">
      <c r="A338" s="296"/>
    </row>
    <row r="339" spans="1:1" x14ac:dyDescent="0.3">
      <c r="A339" s="296"/>
    </row>
    <row r="340" spans="1:1" x14ac:dyDescent="0.3">
      <c r="A340" s="296"/>
    </row>
    <row r="341" spans="1:1" x14ac:dyDescent="0.3">
      <c r="A341" s="296"/>
    </row>
    <row r="342" spans="1:1" x14ac:dyDescent="0.3">
      <c r="A342" s="296"/>
    </row>
    <row r="343" spans="1:1" x14ac:dyDescent="0.3">
      <c r="A343" s="296"/>
    </row>
    <row r="344" spans="1:1" x14ac:dyDescent="0.3">
      <c r="A344" s="296"/>
    </row>
    <row r="345" spans="1:1" x14ac:dyDescent="0.3">
      <c r="A345" s="296"/>
    </row>
    <row r="346" spans="1:1" x14ac:dyDescent="0.3">
      <c r="A346" s="296"/>
    </row>
    <row r="347" spans="1:1" x14ac:dyDescent="0.3">
      <c r="A347" s="296"/>
    </row>
    <row r="348" spans="1:1" x14ac:dyDescent="0.3">
      <c r="A348" s="296"/>
    </row>
    <row r="349" spans="1:1" x14ac:dyDescent="0.3">
      <c r="A349" s="296"/>
    </row>
    <row r="350" spans="1:1" x14ac:dyDescent="0.3">
      <c r="A350" s="296"/>
    </row>
    <row r="351" spans="1:1" x14ac:dyDescent="0.3">
      <c r="A351" s="296"/>
    </row>
    <row r="352" spans="1:1" x14ac:dyDescent="0.3">
      <c r="A352" s="296"/>
    </row>
    <row r="353" spans="1:1" x14ac:dyDescent="0.3">
      <c r="A353" s="296"/>
    </row>
    <row r="354" spans="1:1" x14ac:dyDescent="0.3">
      <c r="A354" s="296"/>
    </row>
    <row r="355" spans="1:1" x14ac:dyDescent="0.3">
      <c r="A355" s="296"/>
    </row>
    <row r="356" spans="1:1" x14ac:dyDescent="0.3">
      <c r="A356" s="296"/>
    </row>
    <row r="357" spans="1:1" x14ac:dyDescent="0.3">
      <c r="A357" s="296"/>
    </row>
    <row r="358" spans="1:1" x14ac:dyDescent="0.3">
      <c r="A358" s="296"/>
    </row>
    <row r="359" spans="1:1" x14ac:dyDescent="0.3">
      <c r="A359" s="296"/>
    </row>
    <row r="360" spans="1:1" x14ac:dyDescent="0.3">
      <c r="A360" s="296"/>
    </row>
    <row r="361" spans="1:1" x14ac:dyDescent="0.3">
      <c r="A361" s="296"/>
    </row>
    <row r="362" spans="1:1" x14ac:dyDescent="0.3">
      <c r="A362" s="296"/>
    </row>
    <row r="363" spans="1:1" x14ac:dyDescent="0.3">
      <c r="A363" s="296"/>
    </row>
    <row r="364" spans="1:1" x14ac:dyDescent="0.3">
      <c r="A364" s="296"/>
    </row>
    <row r="365" spans="1:1" x14ac:dyDescent="0.3">
      <c r="A365" s="296"/>
    </row>
    <row r="366" spans="1:1" x14ac:dyDescent="0.3">
      <c r="A366" s="296"/>
    </row>
    <row r="367" spans="1:1" x14ac:dyDescent="0.3">
      <c r="A367" s="296"/>
    </row>
    <row r="368" spans="1:1" x14ac:dyDescent="0.3">
      <c r="A368" s="296"/>
    </row>
    <row r="369" spans="1:1" x14ac:dyDescent="0.3">
      <c r="A369" s="296"/>
    </row>
    <row r="370" spans="1:1" x14ac:dyDescent="0.3">
      <c r="A370" s="296"/>
    </row>
    <row r="371" spans="1:1" x14ac:dyDescent="0.3">
      <c r="A371" s="296"/>
    </row>
    <row r="372" spans="1:1" x14ac:dyDescent="0.3">
      <c r="A372" s="296"/>
    </row>
    <row r="373" spans="1:1" x14ac:dyDescent="0.3">
      <c r="A373" s="296"/>
    </row>
    <row r="374" spans="1:1" x14ac:dyDescent="0.3">
      <c r="A374" s="296"/>
    </row>
    <row r="375" spans="1:1" x14ac:dyDescent="0.3">
      <c r="A375" s="296"/>
    </row>
    <row r="376" spans="1:1" x14ac:dyDescent="0.3">
      <c r="A376" s="296"/>
    </row>
    <row r="377" spans="1:1" x14ac:dyDescent="0.3">
      <c r="A377" s="296"/>
    </row>
    <row r="378" spans="1:1" x14ac:dyDescent="0.3">
      <c r="A378" s="296"/>
    </row>
    <row r="379" spans="1:1" x14ac:dyDescent="0.3">
      <c r="A379" s="296"/>
    </row>
    <row r="380" spans="1:1" x14ac:dyDescent="0.3">
      <c r="A380" s="296"/>
    </row>
    <row r="381" spans="1:1" x14ac:dyDescent="0.3">
      <c r="A381" s="296"/>
    </row>
    <row r="382" spans="1:1" x14ac:dyDescent="0.3">
      <c r="A382" s="296"/>
    </row>
    <row r="383" spans="1:1" x14ac:dyDescent="0.3">
      <c r="A383" s="296"/>
    </row>
    <row r="384" spans="1:1" x14ac:dyDescent="0.3">
      <c r="A384" s="296"/>
    </row>
    <row r="385" spans="1:1" x14ac:dyDescent="0.3">
      <c r="A385" s="296"/>
    </row>
    <row r="386" spans="1:1" x14ac:dyDescent="0.3">
      <c r="A386" s="296"/>
    </row>
    <row r="387" spans="1:1" x14ac:dyDescent="0.3">
      <c r="A387" s="296"/>
    </row>
    <row r="388" spans="1:1" x14ac:dyDescent="0.3">
      <c r="A388" s="296"/>
    </row>
    <row r="389" spans="1:1" x14ac:dyDescent="0.3">
      <c r="A389" s="296"/>
    </row>
    <row r="390" spans="1:1" x14ac:dyDescent="0.3">
      <c r="A390" s="296"/>
    </row>
    <row r="391" spans="1:1" x14ac:dyDescent="0.3">
      <c r="A391" s="296"/>
    </row>
    <row r="392" spans="1:1" x14ac:dyDescent="0.3">
      <c r="A392" s="296"/>
    </row>
    <row r="393" spans="1:1" x14ac:dyDescent="0.3">
      <c r="A393" s="296"/>
    </row>
    <row r="394" spans="1:1" x14ac:dyDescent="0.3">
      <c r="A394" s="296"/>
    </row>
    <row r="395" spans="1:1" x14ac:dyDescent="0.3">
      <c r="A395" s="296"/>
    </row>
    <row r="396" spans="1:1" x14ac:dyDescent="0.3">
      <c r="A396" s="296"/>
    </row>
    <row r="397" spans="1:1" x14ac:dyDescent="0.3">
      <c r="A397" s="296"/>
    </row>
    <row r="398" spans="1:1" x14ac:dyDescent="0.3">
      <c r="A398" s="296"/>
    </row>
    <row r="399" spans="1:1" x14ac:dyDescent="0.3">
      <c r="A399" s="296"/>
    </row>
    <row r="400" spans="1:1" x14ac:dyDescent="0.3">
      <c r="A400" s="296"/>
    </row>
    <row r="401" spans="1:1" x14ac:dyDescent="0.3">
      <c r="A401" s="296"/>
    </row>
    <row r="402" spans="1:1" x14ac:dyDescent="0.3">
      <c r="A402" s="296"/>
    </row>
    <row r="403" spans="1:1" x14ac:dyDescent="0.3">
      <c r="A403" s="296"/>
    </row>
    <row r="404" spans="1:1" x14ac:dyDescent="0.3">
      <c r="A404" s="296"/>
    </row>
    <row r="405" spans="1:1" x14ac:dyDescent="0.3">
      <c r="A405" s="296"/>
    </row>
    <row r="406" spans="1:1" x14ac:dyDescent="0.3">
      <c r="A406" s="296"/>
    </row>
    <row r="407" spans="1:1" x14ac:dyDescent="0.3">
      <c r="A407" s="296"/>
    </row>
    <row r="408" spans="1:1" x14ac:dyDescent="0.3">
      <c r="A408" s="296"/>
    </row>
    <row r="409" spans="1:1" x14ac:dyDescent="0.3">
      <c r="A409" s="296"/>
    </row>
    <row r="410" spans="1:1" x14ac:dyDescent="0.3">
      <c r="A410" s="296"/>
    </row>
    <row r="411" spans="1:1" x14ac:dyDescent="0.3">
      <c r="A411" s="296"/>
    </row>
    <row r="412" spans="1:1" x14ac:dyDescent="0.3">
      <c r="A412" s="296"/>
    </row>
    <row r="413" spans="1:1" x14ac:dyDescent="0.3">
      <c r="A413" s="296"/>
    </row>
    <row r="414" spans="1:1" x14ac:dyDescent="0.3">
      <c r="A414" s="296"/>
    </row>
    <row r="415" spans="1:1" x14ac:dyDescent="0.3">
      <c r="A415" s="296"/>
    </row>
    <row r="416" spans="1:1" x14ac:dyDescent="0.3">
      <c r="A416" s="296"/>
    </row>
    <row r="417" spans="1:1" x14ac:dyDescent="0.3">
      <c r="A417" s="296"/>
    </row>
    <row r="418" spans="1:1" x14ac:dyDescent="0.3">
      <c r="A418" s="296"/>
    </row>
    <row r="419" spans="1:1" x14ac:dyDescent="0.3">
      <c r="A419" s="296"/>
    </row>
    <row r="420" spans="1:1" x14ac:dyDescent="0.3">
      <c r="A420" s="296"/>
    </row>
    <row r="421" spans="1:1" x14ac:dyDescent="0.3">
      <c r="A421" s="296"/>
    </row>
    <row r="422" spans="1:1" x14ac:dyDescent="0.3">
      <c r="A422" s="296"/>
    </row>
    <row r="423" spans="1:1" x14ac:dyDescent="0.3">
      <c r="A423" s="296"/>
    </row>
    <row r="424" spans="1:1" x14ac:dyDescent="0.3">
      <c r="A424" s="296"/>
    </row>
    <row r="425" spans="1:1" x14ac:dyDescent="0.3">
      <c r="A425" s="296"/>
    </row>
    <row r="426" spans="1:1" x14ac:dyDescent="0.3">
      <c r="A426" s="296"/>
    </row>
    <row r="427" spans="1:1" x14ac:dyDescent="0.3">
      <c r="A427" s="296"/>
    </row>
    <row r="428" spans="1:1" x14ac:dyDescent="0.3">
      <c r="A428" s="296"/>
    </row>
    <row r="429" spans="1:1" x14ac:dyDescent="0.3">
      <c r="A429" s="296"/>
    </row>
    <row r="430" spans="1:1" x14ac:dyDescent="0.3">
      <c r="A430" s="296"/>
    </row>
    <row r="431" spans="1:1" x14ac:dyDescent="0.3">
      <c r="A431" s="296"/>
    </row>
  </sheetData>
  <sheetProtection algorithmName="SHA-512" hashValue="5eRaFgR5bnJ+J2r+fNsSWKKwKRFwRDWfnu8YPtK8cXckV0WkPV8FIFog4G5sGfJIWcAQeZSWIONwHBzvRvBZuA==" saltValue="Rt8BR0O/vm6kQclBjfVGYQ==" spinCount="100000" sheet="1" selectLockedCells="1"/>
  <mergeCells count="51">
    <mergeCell ref="C31:C32"/>
    <mergeCell ref="F6:G10"/>
    <mergeCell ref="H31:H32"/>
    <mergeCell ref="I31:J32"/>
    <mergeCell ref="B29:J29"/>
    <mergeCell ref="F16:G26"/>
    <mergeCell ref="B14:C14"/>
    <mergeCell ref="D23:E23"/>
    <mergeCell ref="D22:E22"/>
    <mergeCell ref="D16:E16"/>
    <mergeCell ref="D17:E17"/>
    <mergeCell ref="D18:E18"/>
    <mergeCell ref="D19:E19"/>
    <mergeCell ref="D20:E20"/>
    <mergeCell ref="D21:E21"/>
    <mergeCell ref="D28:E28"/>
    <mergeCell ref="B3:E3"/>
    <mergeCell ref="I42:J42"/>
    <mergeCell ref="I41:J41"/>
    <mergeCell ref="I40:J40"/>
    <mergeCell ref="I39:J39"/>
    <mergeCell ref="I33:J33"/>
    <mergeCell ref="I34:J34"/>
    <mergeCell ref="I35:J35"/>
    <mergeCell ref="I36:J36"/>
    <mergeCell ref="I37:J37"/>
    <mergeCell ref="I38:J38"/>
    <mergeCell ref="F4:G5"/>
    <mergeCell ref="G31:G32"/>
    <mergeCell ref="B4:B5"/>
    <mergeCell ref="B31:B32"/>
    <mergeCell ref="D31:F31"/>
    <mergeCell ref="D4:E5"/>
    <mergeCell ref="D12:E12"/>
    <mergeCell ref="D11:E11"/>
    <mergeCell ref="D10:E10"/>
    <mergeCell ref="D9:E9"/>
    <mergeCell ref="D8:E8"/>
    <mergeCell ref="D7:E7"/>
    <mergeCell ref="D6:E6"/>
    <mergeCell ref="B30:J30"/>
    <mergeCell ref="F11:G11"/>
    <mergeCell ref="F12:G12"/>
    <mergeCell ref="F27:G27"/>
    <mergeCell ref="F28:G28"/>
    <mergeCell ref="B13:E13"/>
    <mergeCell ref="D14:E15"/>
    <mergeCell ref="D27:E27"/>
    <mergeCell ref="D26:E26"/>
    <mergeCell ref="D25:E25"/>
    <mergeCell ref="D24:E24"/>
  </mergeCells>
  <pageMargins left="0.25" right="0.25" top="0.75" bottom="0.75" header="0.3" footer="0.3"/>
  <pageSetup paperSize="9" scale="65" orientation="landscape" horizontalDpi="1200" verticalDpi="1200" r:id="rId1"/>
  <legacyDrawing r:id="rId2"/>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00000000-0002-0000-0500-000001000000}">
          <x14:formula1>
            <xm:f>'LISTS FOR MENUS'!$B$2:$B$251</xm:f>
          </x14:formula1>
          <xm:sqref>C33:G35 C37:G42 C36:F36 H36</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7030A0"/>
  </sheetPr>
  <dimension ref="A2:J63"/>
  <sheetViews>
    <sheetView rightToLeft="1" topLeftCell="B1" zoomScale="115" zoomScaleNormal="115" workbookViewId="0">
      <selection activeCell="F52" sqref="F52"/>
    </sheetView>
  </sheetViews>
  <sheetFormatPr defaultColWidth="9.109375" defaultRowHeight="13.8" x14ac:dyDescent="0.25"/>
  <cols>
    <col min="1" max="1" width="5.33203125" style="297" hidden="1" customWidth="1"/>
    <col min="2" max="2" width="22.88671875" style="3" customWidth="1"/>
    <col min="3" max="7" width="14.44140625" style="3" customWidth="1"/>
    <col min="8" max="8" width="12.88671875" style="3" customWidth="1"/>
    <col min="9" max="10" width="12.44140625" style="3" customWidth="1"/>
    <col min="11" max="16384" width="9.109375" style="3"/>
  </cols>
  <sheetData>
    <row r="2" spans="1:10" ht="18" thickBot="1" x14ac:dyDescent="0.35">
      <c r="A2" s="13"/>
      <c r="B2" s="40" t="s">
        <v>696</v>
      </c>
      <c r="C2" s="1"/>
      <c r="D2" s="1"/>
      <c r="E2" s="1"/>
      <c r="F2" s="1"/>
      <c r="G2" s="1"/>
      <c r="H2" s="1"/>
    </row>
    <row r="3" spans="1:10" ht="15.6" x14ac:dyDescent="0.3">
      <c r="B3" s="5"/>
      <c r="C3" s="4"/>
      <c r="D3" s="4"/>
      <c r="E3" s="4"/>
      <c r="F3" s="4"/>
      <c r="G3" s="4"/>
      <c r="H3" s="4"/>
    </row>
    <row r="4" spans="1:10" ht="26.25" customHeight="1" thickBot="1" x14ac:dyDescent="0.3">
      <c r="B4" s="473" t="s">
        <v>129</v>
      </c>
      <c r="C4" s="474"/>
      <c r="D4" s="474"/>
      <c r="E4" s="475"/>
    </row>
    <row r="5" spans="1:10" ht="25.95" customHeight="1" x14ac:dyDescent="0.25">
      <c r="B5" s="257" t="s">
        <v>48</v>
      </c>
      <c r="C5" s="272" t="s">
        <v>130</v>
      </c>
      <c r="D5" s="270" t="s">
        <v>131</v>
      </c>
      <c r="E5" s="262" t="s">
        <v>45</v>
      </c>
      <c r="F5" s="423" t="s">
        <v>50</v>
      </c>
      <c r="G5" s="363"/>
    </row>
    <row r="6" spans="1:10" ht="15.75" customHeight="1" thickBot="1" x14ac:dyDescent="0.3">
      <c r="B6" s="258"/>
      <c r="C6" s="273">
        <v>2023</v>
      </c>
      <c r="D6" s="271">
        <v>2023</v>
      </c>
      <c r="E6" s="263"/>
      <c r="F6" s="424"/>
      <c r="G6" s="365"/>
    </row>
    <row r="7" spans="1:10" s="6" customFormat="1" ht="15" customHeight="1" x14ac:dyDescent="0.25">
      <c r="A7" s="287">
        <v>4.0999999999999996</v>
      </c>
      <c r="B7" s="122" t="s">
        <v>143</v>
      </c>
      <c r="C7" s="275"/>
      <c r="D7" s="69"/>
      <c r="E7" s="264"/>
    </row>
    <row r="8" spans="1:10" s="6" customFormat="1" ht="15" customHeight="1" x14ac:dyDescent="0.25">
      <c r="A8" s="287">
        <v>4.0999999999999996</v>
      </c>
      <c r="B8" s="112" t="s">
        <v>144</v>
      </c>
      <c r="C8" s="276"/>
      <c r="D8" s="64"/>
      <c r="E8" s="265"/>
    </row>
    <row r="9" spans="1:10" s="6" customFormat="1" ht="15" customHeight="1" x14ac:dyDescent="0.25">
      <c r="A9" s="287">
        <v>4.0999999999999996</v>
      </c>
      <c r="B9" s="112" t="s">
        <v>145</v>
      </c>
      <c r="C9" s="276"/>
      <c r="D9" s="64"/>
      <c r="E9" s="265"/>
    </row>
    <row r="10" spans="1:10" s="6" customFormat="1" ht="30" customHeight="1" x14ac:dyDescent="0.25">
      <c r="A10" s="287">
        <v>4.0999999999999996</v>
      </c>
      <c r="B10" s="112" t="s">
        <v>146</v>
      </c>
      <c r="C10" s="276"/>
      <c r="D10" s="64"/>
      <c r="E10" s="265"/>
    </row>
    <row r="11" spans="1:10" s="6" customFormat="1" ht="15" customHeight="1" x14ac:dyDescent="0.25">
      <c r="A11" s="287">
        <v>4.0999999999999996</v>
      </c>
      <c r="B11" s="112" t="s">
        <v>147</v>
      </c>
      <c r="C11" s="276"/>
      <c r="D11" s="64"/>
      <c r="E11" s="265"/>
      <c r="J11" s="3"/>
    </row>
    <row r="12" spans="1:10" s="6" customFormat="1" ht="15" customHeight="1" x14ac:dyDescent="0.25">
      <c r="A12" s="287">
        <v>4.0999999999999996</v>
      </c>
      <c r="B12" s="112" t="s">
        <v>148</v>
      </c>
      <c r="C12" s="276"/>
      <c r="D12" s="64"/>
      <c r="E12" s="265"/>
    </row>
    <row r="13" spans="1:10" s="6" customFormat="1" x14ac:dyDescent="0.25">
      <c r="A13" s="287">
        <v>4.0999999999999996</v>
      </c>
      <c r="B13" s="112" t="s">
        <v>379</v>
      </c>
      <c r="C13" s="276"/>
      <c r="D13" s="64"/>
      <c r="E13" s="265"/>
    </row>
    <row r="14" spans="1:10" s="6" customFormat="1" ht="14.4" thickBot="1" x14ac:dyDescent="0.3">
      <c r="A14" s="287">
        <v>4.0999999999999996</v>
      </c>
      <c r="B14" s="113" t="s">
        <v>149</v>
      </c>
      <c r="C14" s="277"/>
      <c r="D14" s="65"/>
      <c r="E14" s="266"/>
    </row>
    <row r="15" spans="1:10" s="76" customFormat="1" ht="29.25" customHeight="1" thickBot="1" x14ac:dyDescent="0.3">
      <c r="A15" s="287">
        <v>4.0999999999999996</v>
      </c>
      <c r="B15" s="144" t="s">
        <v>133</v>
      </c>
      <c r="C15" s="278"/>
      <c r="D15" s="274"/>
      <c r="E15" s="265"/>
      <c r="F15" s="56"/>
    </row>
    <row r="16" spans="1:10" s="167" customFormat="1" ht="27.75" customHeight="1" thickBot="1" x14ac:dyDescent="0.35">
      <c r="A16" s="287"/>
      <c r="B16" s="350" t="s">
        <v>132</v>
      </c>
      <c r="C16" s="351"/>
      <c r="D16" s="351"/>
      <c r="E16" s="386"/>
      <c r="F16" s="6"/>
    </row>
    <row r="17" spans="1:6" s="167" customFormat="1" ht="15" customHeight="1" x14ac:dyDescent="0.3">
      <c r="A17" s="287">
        <v>4.2</v>
      </c>
      <c r="B17" s="111" t="s">
        <v>68</v>
      </c>
      <c r="C17" s="275"/>
      <c r="D17" s="267"/>
      <c r="E17" s="264"/>
      <c r="F17" s="6"/>
    </row>
    <row r="18" spans="1:6" s="167" customFormat="1" ht="14.4" x14ac:dyDescent="0.3">
      <c r="A18" s="287">
        <v>4.2</v>
      </c>
      <c r="B18" s="112" t="s">
        <v>69</v>
      </c>
      <c r="C18" s="276"/>
      <c r="D18" s="268"/>
      <c r="E18" s="265"/>
      <c r="F18" s="6"/>
    </row>
    <row r="19" spans="1:6" s="167" customFormat="1" ht="14.4" x14ac:dyDescent="0.3">
      <c r="A19" s="287">
        <v>4.2</v>
      </c>
      <c r="B19" s="112" t="s">
        <v>380</v>
      </c>
      <c r="C19" s="276"/>
      <c r="D19" s="268"/>
      <c r="E19" s="265"/>
      <c r="F19" s="6"/>
    </row>
    <row r="20" spans="1:6" s="167" customFormat="1" ht="15" thickBot="1" x14ac:dyDescent="0.35">
      <c r="A20" s="287">
        <v>4.2</v>
      </c>
      <c r="B20" s="115" t="s">
        <v>70</v>
      </c>
      <c r="C20" s="276"/>
      <c r="D20" s="268"/>
      <c r="E20" s="266"/>
      <c r="F20" s="6"/>
    </row>
    <row r="21" spans="1:6" s="169" customFormat="1" ht="15" thickBot="1" x14ac:dyDescent="0.35">
      <c r="A21" s="287">
        <v>4.2</v>
      </c>
      <c r="B21" s="192" t="s">
        <v>133</v>
      </c>
      <c r="C21" s="278"/>
      <c r="D21" s="279"/>
      <c r="E21" s="269"/>
      <c r="F21" s="6"/>
    </row>
    <row r="22" spans="1:6" s="167" customFormat="1" ht="35.25" customHeight="1" thickBot="1" x14ac:dyDescent="0.35">
      <c r="A22" s="287"/>
      <c r="B22" s="353" t="s">
        <v>134</v>
      </c>
      <c r="C22" s="351"/>
      <c r="D22" s="351"/>
      <c r="E22" s="352"/>
      <c r="F22" s="6"/>
    </row>
    <row r="23" spans="1:6" s="167" customFormat="1" ht="18.75" customHeight="1" x14ac:dyDescent="0.3">
      <c r="A23" s="287"/>
      <c r="B23" s="501" t="s">
        <v>135</v>
      </c>
      <c r="C23" s="499">
        <v>2023</v>
      </c>
      <c r="D23" s="500"/>
      <c r="E23" s="391" t="s">
        <v>45</v>
      </c>
    </row>
    <row r="24" spans="1:6" s="167" customFormat="1" ht="33.75" customHeight="1" thickBot="1" x14ac:dyDescent="0.35">
      <c r="A24" s="287"/>
      <c r="B24" s="502"/>
      <c r="C24" s="121" t="s">
        <v>73</v>
      </c>
      <c r="D24" s="123" t="s">
        <v>136</v>
      </c>
      <c r="E24" s="392"/>
    </row>
    <row r="25" spans="1:6" s="167" customFormat="1" ht="15" customHeight="1" x14ac:dyDescent="0.3">
      <c r="A25" s="287" t="s">
        <v>747</v>
      </c>
      <c r="B25" s="496" t="s">
        <v>137</v>
      </c>
      <c r="C25" s="25"/>
      <c r="D25" s="27"/>
      <c r="E25" s="260"/>
      <c r="F25" s="393" t="s">
        <v>306</v>
      </c>
    </row>
    <row r="26" spans="1:6" s="167" customFormat="1" ht="15" customHeight="1" x14ac:dyDescent="0.3">
      <c r="A26" s="287" t="s">
        <v>747</v>
      </c>
      <c r="B26" s="497"/>
      <c r="C26" s="25"/>
      <c r="D26" s="28"/>
      <c r="E26" s="259"/>
      <c r="F26" s="394"/>
    </row>
    <row r="27" spans="1:6" s="167" customFormat="1" ht="15" customHeight="1" x14ac:dyDescent="0.3">
      <c r="A27" s="287" t="s">
        <v>747</v>
      </c>
      <c r="B27" s="497"/>
      <c r="C27" s="25"/>
      <c r="D27" s="28"/>
      <c r="E27" s="259"/>
      <c r="F27" s="394"/>
    </row>
    <row r="28" spans="1:6" s="167" customFormat="1" ht="15" customHeight="1" x14ac:dyDescent="0.3">
      <c r="A28" s="287" t="s">
        <v>747</v>
      </c>
      <c r="B28" s="497"/>
      <c r="C28" s="25"/>
      <c r="D28" s="28"/>
      <c r="E28" s="259"/>
      <c r="F28" s="394"/>
    </row>
    <row r="29" spans="1:6" s="167" customFormat="1" ht="15" customHeight="1" x14ac:dyDescent="0.3">
      <c r="A29" s="287" t="s">
        <v>747</v>
      </c>
      <c r="B29" s="497"/>
      <c r="C29" s="25"/>
      <c r="D29" s="28"/>
      <c r="E29" s="259"/>
      <c r="F29" s="394"/>
    </row>
    <row r="30" spans="1:6" s="167" customFormat="1" ht="15" customHeight="1" x14ac:dyDescent="0.3">
      <c r="A30" s="287" t="s">
        <v>747</v>
      </c>
      <c r="B30" s="497"/>
      <c r="C30" s="25"/>
      <c r="D30" s="28"/>
      <c r="E30" s="259"/>
      <c r="F30" s="394"/>
    </row>
    <row r="31" spans="1:6" s="167" customFormat="1" ht="15" customHeight="1" x14ac:dyDescent="0.3">
      <c r="A31" s="287" t="s">
        <v>747</v>
      </c>
      <c r="B31" s="497"/>
      <c r="C31" s="25"/>
      <c r="D31" s="28"/>
      <c r="E31" s="259"/>
      <c r="F31" s="394"/>
    </row>
    <row r="32" spans="1:6" s="167" customFormat="1" ht="15" customHeight="1" x14ac:dyDescent="0.3">
      <c r="A32" s="287" t="s">
        <v>747</v>
      </c>
      <c r="B32" s="497"/>
      <c r="C32" s="25"/>
      <c r="D32" s="28"/>
      <c r="E32" s="259"/>
      <c r="F32" s="394"/>
    </row>
    <row r="33" spans="1:6" s="167" customFormat="1" ht="15" customHeight="1" x14ac:dyDescent="0.3">
      <c r="A33" s="287" t="s">
        <v>747</v>
      </c>
      <c r="B33" s="497"/>
      <c r="C33" s="25"/>
      <c r="D33" s="28"/>
      <c r="E33" s="259"/>
      <c r="F33" s="394"/>
    </row>
    <row r="34" spans="1:6" s="167" customFormat="1" ht="14.4" x14ac:dyDescent="0.3">
      <c r="A34" s="287" t="s">
        <v>747</v>
      </c>
      <c r="B34" s="497"/>
      <c r="C34" s="25"/>
      <c r="D34" s="35"/>
      <c r="E34" s="259"/>
      <c r="F34" s="394"/>
    </row>
    <row r="35" spans="1:6" s="167" customFormat="1" ht="15" thickBot="1" x14ac:dyDescent="0.35">
      <c r="A35" s="287" t="s">
        <v>747</v>
      </c>
      <c r="B35" s="497"/>
      <c r="C35" s="66" t="s">
        <v>74</v>
      </c>
      <c r="D35" s="71"/>
      <c r="E35" s="259"/>
      <c r="F35" s="395"/>
    </row>
    <row r="36" spans="1:6" s="167" customFormat="1" ht="15" thickBot="1" x14ac:dyDescent="0.35">
      <c r="A36" s="287" t="s">
        <v>747</v>
      </c>
      <c r="B36" s="497"/>
      <c r="C36" s="80" t="s">
        <v>75</v>
      </c>
      <c r="D36" s="29"/>
      <c r="E36" s="280"/>
      <c r="F36" s="235">
        <v>2023</v>
      </c>
    </row>
    <row r="37" spans="1:6" s="167" customFormat="1" ht="15" thickBot="1" x14ac:dyDescent="0.35">
      <c r="A37" s="287" t="s">
        <v>747</v>
      </c>
      <c r="B37" s="498"/>
      <c r="C37" s="256" t="s">
        <v>46</v>
      </c>
      <c r="D37" s="68"/>
      <c r="E37" s="261"/>
      <c r="F37" s="227" t="str">
        <f>+IF($C$15="","",$C$15)</f>
        <v/>
      </c>
    </row>
    <row r="38" spans="1:6" s="167" customFormat="1" ht="15" customHeight="1" x14ac:dyDescent="0.3">
      <c r="A38" s="287" t="s">
        <v>748</v>
      </c>
      <c r="B38" s="485" t="s">
        <v>138</v>
      </c>
      <c r="C38" s="25"/>
      <c r="D38" s="27"/>
      <c r="E38" s="264"/>
      <c r="F38" s="393" t="s">
        <v>306</v>
      </c>
    </row>
    <row r="39" spans="1:6" s="167" customFormat="1" ht="15" customHeight="1" x14ac:dyDescent="0.3">
      <c r="A39" s="287" t="s">
        <v>748</v>
      </c>
      <c r="B39" s="485"/>
      <c r="C39" s="25"/>
      <c r="D39" s="28"/>
      <c r="E39" s="265"/>
      <c r="F39" s="394"/>
    </row>
    <row r="40" spans="1:6" s="167" customFormat="1" ht="15" customHeight="1" x14ac:dyDescent="0.3">
      <c r="A40" s="287" t="s">
        <v>748</v>
      </c>
      <c r="B40" s="485"/>
      <c r="C40" s="25"/>
      <c r="D40" s="28"/>
      <c r="E40" s="265"/>
      <c r="F40" s="394"/>
    </row>
    <row r="41" spans="1:6" s="167" customFormat="1" ht="15" customHeight="1" x14ac:dyDescent="0.3">
      <c r="A41" s="287" t="s">
        <v>748</v>
      </c>
      <c r="B41" s="485"/>
      <c r="C41" s="25"/>
      <c r="D41" s="28"/>
      <c r="E41" s="265"/>
      <c r="F41" s="394"/>
    </row>
    <row r="42" spans="1:6" s="167" customFormat="1" ht="15" customHeight="1" x14ac:dyDescent="0.3">
      <c r="A42" s="287" t="s">
        <v>748</v>
      </c>
      <c r="B42" s="485"/>
      <c r="C42" s="25"/>
      <c r="D42" s="28"/>
      <c r="E42" s="265"/>
      <c r="F42" s="394"/>
    </row>
    <row r="43" spans="1:6" s="167" customFormat="1" ht="15" customHeight="1" x14ac:dyDescent="0.3">
      <c r="A43" s="287" t="s">
        <v>748</v>
      </c>
      <c r="B43" s="485"/>
      <c r="C43" s="25"/>
      <c r="D43" s="28"/>
      <c r="E43" s="265"/>
      <c r="F43" s="394"/>
    </row>
    <row r="44" spans="1:6" s="167" customFormat="1" ht="15" customHeight="1" x14ac:dyDescent="0.3">
      <c r="A44" s="287" t="s">
        <v>748</v>
      </c>
      <c r="B44" s="485"/>
      <c r="C44" s="25"/>
      <c r="D44" s="28"/>
      <c r="E44" s="265"/>
      <c r="F44" s="394"/>
    </row>
    <row r="45" spans="1:6" s="167" customFormat="1" ht="15" customHeight="1" x14ac:dyDescent="0.3">
      <c r="A45" s="287" t="s">
        <v>748</v>
      </c>
      <c r="B45" s="485"/>
      <c r="C45" s="25"/>
      <c r="D45" s="28"/>
      <c r="E45" s="265"/>
      <c r="F45" s="394"/>
    </row>
    <row r="46" spans="1:6" s="167" customFormat="1" ht="15" customHeight="1" x14ac:dyDescent="0.3">
      <c r="A46" s="287" t="s">
        <v>748</v>
      </c>
      <c r="B46" s="485"/>
      <c r="C46" s="25"/>
      <c r="D46" s="35"/>
      <c r="E46" s="265"/>
      <c r="F46" s="394"/>
    </row>
    <row r="47" spans="1:6" s="167" customFormat="1" ht="14.4" x14ac:dyDescent="0.3">
      <c r="A47" s="287" t="s">
        <v>748</v>
      </c>
      <c r="B47" s="485"/>
      <c r="C47" s="25"/>
      <c r="D47" s="35"/>
      <c r="E47" s="265"/>
      <c r="F47" s="394"/>
    </row>
    <row r="48" spans="1:6" s="167" customFormat="1" ht="15" thickBot="1" x14ac:dyDescent="0.35">
      <c r="A48" s="287" t="s">
        <v>748</v>
      </c>
      <c r="B48" s="485"/>
      <c r="C48" s="66" t="s">
        <v>74</v>
      </c>
      <c r="D48" s="71"/>
      <c r="E48" s="265"/>
      <c r="F48" s="395"/>
    </row>
    <row r="49" spans="1:6" s="167" customFormat="1" ht="15" thickBot="1" x14ac:dyDescent="0.35">
      <c r="A49" s="287" t="s">
        <v>748</v>
      </c>
      <c r="B49" s="485"/>
      <c r="C49" s="80" t="s">
        <v>75</v>
      </c>
      <c r="D49" s="29"/>
      <c r="E49" s="282"/>
      <c r="F49" s="235">
        <v>2023</v>
      </c>
    </row>
    <row r="50" spans="1:6" s="167" customFormat="1" ht="15" thickBot="1" x14ac:dyDescent="0.35">
      <c r="A50" s="287" t="s">
        <v>748</v>
      </c>
      <c r="B50" s="485"/>
      <c r="C50" s="170" t="s">
        <v>46</v>
      </c>
      <c r="D50" s="281"/>
      <c r="E50" s="269"/>
      <c r="F50" s="227" t="str">
        <f>+IF($D$15="","",$D$15)</f>
        <v/>
      </c>
    </row>
    <row r="51" spans="1:6" ht="29.25" customHeight="1" thickBot="1" x14ac:dyDescent="0.3">
      <c r="A51" s="287"/>
      <c r="B51" s="495" t="s">
        <v>139</v>
      </c>
      <c r="C51" s="495"/>
      <c r="D51" s="495"/>
      <c r="E51" s="495"/>
      <c r="F51" s="495"/>
    </row>
    <row r="52" spans="1:6" s="102" customFormat="1" ht="30.75" customHeight="1" thickBot="1" x14ac:dyDescent="0.3">
      <c r="A52" s="287" t="s">
        <v>749</v>
      </c>
      <c r="B52" s="486" t="s">
        <v>140</v>
      </c>
      <c r="C52" s="487"/>
      <c r="D52" s="487"/>
      <c r="E52" s="488"/>
      <c r="F52" s="171"/>
    </row>
    <row r="53" spans="1:6" s="102" customFormat="1" ht="30.75" customHeight="1" thickBot="1" x14ac:dyDescent="0.3">
      <c r="A53" s="287" t="s">
        <v>750</v>
      </c>
      <c r="B53" s="489" t="s">
        <v>141</v>
      </c>
      <c r="C53" s="490"/>
      <c r="D53" s="490"/>
      <c r="E53" s="491"/>
      <c r="F53" s="171"/>
    </row>
    <row r="54" spans="1:6" ht="41.25" customHeight="1" thickBot="1" x14ac:dyDescent="0.3">
      <c r="A54" s="287"/>
      <c r="B54" s="492" t="s">
        <v>142</v>
      </c>
      <c r="C54" s="493"/>
      <c r="D54" s="493"/>
      <c r="E54" s="493"/>
      <c r="F54" s="494"/>
    </row>
    <row r="55" spans="1:6" ht="15" customHeight="1" x14ac:dyDescent="0.25">
      <c r="A55" s="287" t="s">
        <v>751</v>
      </c>
      <c r="B55" s="476"/>
      <c r="C55" s="477"/>
      <c r="D55" s="477"/>
      <c r="E55" s="477"/>
      <c r="F55" s="478"/>
    </row>
    <row r="56" spans="1:6" ht="15" customHeight="1" x14ac:dyDescent="0.25">
      <c r="A56" s="287"/>
      <c r="B56" s="479"/>
      <c r="C56" s="480"/>
      <c r="D56" s="480"/>
      <c r="E56" s="480"/>
      <c r="F56" s="481"/>
    </row>
    <row r="57" spans="1:6" ht="15" customHeight="1" x14ac:dyDescent="0.25">
      <c r="A57" s="287"/>
      <c r="B57" s="479"/>
      <c r="C57" s="480"/>
      <c r="D57" s="480"/>
      <c r="E57" s="480"/>
      <c r="F57" s="481"/>
    </row>
    <row r="58" spans="1:6" ht="15" customHeight="1" x14ac:dyDescent="0.25">
      <c r="A58" s="287"/>
      <c r="B58" s="479"/>
      <c r="C58" s="480"/>
      <c r="D58" s="480"/>
      <c r="E58" s="480"/>
      <c r="F58" s="481"/>
    </row>
    <row r="59" spans="1:6" ht="15" customHeight="1" x14ac:dyDescent="0.25">
      <c r="A59" s="287"/>
      <c r="B59" s="479"/>
      <c r="C59" s="480"/>
      <c r="D59" s="480"/>
      <c r="E59" s="480"/>
      <c r="F59" s="481"/>
    </row>
    <row r="60" spans="1:6" ht="15" customHeight="1" x14ac:dyDescent="0.25">
      <c r="A60" s="287"/>
      <c r="B60" s="479"/>
      <c r="C60" s="480"/>
      <c r="D60" s="480"/>
      <c r="E60" s="480"/>
      <c r="F60" s="481"/>
    </row>
    <row r="61" spans="1:6" ht="15" customHeight="1" x14ac:dyDescent="0.25">
      <c r="A61" s="287"/>
      <c r="B61" s="479"/>
      <c r="C61" s="480"/>
      <c r="D61" s="480"/>
      <c r="E61" s="480"/>
      <c r="F61" s="481"/>
    </row>
    <row r="62" spans="1:6" ht="15" customHeight="1" x14ac:dyDescent="0.25">
      <c r="A62" s="287"/>
      <c r="B62" s="479"/>
      <c r="C62" s="480"/>
      <c r="D62" s="480"/>
      <c r="E62" s="480"/>
      <c r="F62" s="481"/>
    </row>
    <row r="63" spans="1:6" ht="15" customHeight="1" thickBot="1" x14ac:dyDescent="0.3">
      <c r="A63" s="287"/>
      <c r="B63" s="482"/>
      <c r="C63" s="483"/>
      <c r="D63" s="483"/>
      <c r="E63" s="483"/>
      <c r="F63" s="484"/>
    </row>
  </sheetData>
  <sheetProtection algorithmName="SHA-512" hashValue="iMlhDTc3oSSfZHvo8GVLsukh/FxKMP1EDBZOv8GxkNLWz0463lHhRdWuB1L1GFr7jNovoCnyJJsbd0n4gV6F/A==" saltValue="6emgjX8zgFK6SJt+SZgANQ==" spinCount="100000" sheet="1" selectLockedCells="1"/>
  <mergeCells count="16">
    <mergeCell ref="B4:E4"/>
    <mergeCell ref="B55:F63"/>
    <mergeCell ref="B38:B50"/>
    <mergeCell ref="B52:E52"/>
    <mergeCell ref="B53:E53"/>
    <mergeCell ref="B54:F54"/>
    <mergeCell ref="B51:F51"/>
    <mergeCell ref="F5:G6"/>
    <mergeCell ref="B25:B37"/>
    <mergeCell ref="F25:F35"/>
    <mergeCell ref="F38:F48"/>
    <mergeCell ref="B16:E16"/>
    <mergeCell ref="C23:D23"/>
    <mergeCell ref="B22:E22"/>
    <mergeCell ref="B23:B24"/>
    <mergeCell ref="E23:E24"/>
  </mergeCells>
  <pageMargins left="0.25" right="0.25" top="0.75" bottom="0.75" header="0.3" footer="0.3"/>
  <pageSetup paperSize="9" scale="59" orientation="landscape" horizontalDpi="1200" verticalDpi="1200" r:id="rId1"/>
  <rowBreaks count="1" manualBreakCount="1">
    <brk id="50" max="16383" man="1"/>
  </rowBreaks>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600-000000000000}">
          <x14:formula1>
            <xm:f>'LISTS FOR MENUS'!$C$2:$C$3</xm:f>
          </x14:formula1>
          <xm:sqref>F52:F53</xm:sqref>
        </x14:dataValidation>
        <x14:dataValidation type="list" allowBlank="1" showInputMessage="1" showErrorMessage="1" xr:uid="{00000000-0002-0000-0600-000001000000}">
          <x14:formula1>
            <xm:f>'LISTS FOR MENUS'!$B$2:$B$250</xm:f>
          </x14:formula1>
          <xm:sqref>C25:C34 C38:C47</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0000"/>
  </sheetPr>
  <dimension ref="A1:Y356"/>
  <sheetViews>
    <sheetView rightToLeft="1" topLeftCell="B1" zoomScale="130" zoomScaleNormal="130" workbookViewId="0">
      <selection activeCell="B81" sqref="B81"/>
    </sheetView>
  </sheetViews>
  <sheetFormatPr defaultColWidth="9.109375" defaultRowHeight="14.4" x14ac:dyDescent="0.3"/>
  <cols>
    <col min="1" max="1" width="6.6640625" style="297" hidden="1" customWidth="1"/>
    <col min="2" max="2" width="20.88671875" style="174" customWidth="1"/>
    <col min="3" max="3" width="24.5546875" style="174" customWidth="1"/>
    <col min="4" max="4" width="19" style="174" customWidth="1"/>
    <col min="5" max="7" width="14.33203125" style="174" customWidth="1"/>
    <col min="8" max="8" width="14.5546875" style="174" customWidth="1"/>
    <col min="9" max="10" width="10.5546875" style="4" customWidth="1"/>
    <col min="11" max="25" width="9.109375" style="4"/>
    <col min="26" max="16384" width="9.109375" style="174"/>
  </cols>
  <sheetData>
    <row r="1" spans="1:25" s="193" customFormat="1" ht="13.8" x14ac:dyDescent="0.25">
      <c r="A1" s="297"/>
      <c r="I1" s="4"/>
      <c r="J1" s="4"/>
      <c r="K1" s="4"/>
      <c r="L1" s="4"/>
      <c r="M1" s="4"/>
      <c r="N1" s="4"/>
      <c r="O1" s="4"/>
      <c r="P1" s="4"/>
      <c r="Q1" s="4"/>
      <c r="R1" s="4"/>
      <c r="S1" s="4"/>
      <c r="T1" s="4"/>
      <c r="U1" s="4"/>
      <c r="V1" s="4"/>
      <c r="W1" s="4"/>
      <c r="X1" s="4"/>
      <c r="Y1" s="4"/>
    </row>
    <row r="2" spans="1:25" ht="18" thickBot="1" x14ac:dyDescent="0.35">
      <c r="A2" s="13"/>
      <c r="B2" s="40" t="s">
        <v>150</v>
      </c>
      <c r="C2" s="194"/>
      <c r="D2" s="194"/>
      <c r="E2" s="1"/>
      <c r="F2" s="1"/>
      <c r="G2" s="1"/>
      <c r="H2" s="1"/>
      <c r="I2" s="1"/>
    </row>
    <row r="3" spans="1:25" s="193" customFormat="1" ht="13.8" x14ac:dyDescent="0.25">
      <c r="A3" s="297"/>
      <c r="I3" s="4"/>
      <c r="J3" s="4"/>
      <c r="K3" s="4"/>
      <c r="L3" s="4"/>
      <c r="M3" s="4"/>
      <c r="N3" s="4"/>
      <c r="O3" s="4"/>
      <c r="P3" s="4"/>
      <c r="Q3" s="4"/>
      <c r="R3" s="4"/>
      <c r="S3" s="4"/>
      <c r="T3" s="4"/>
      <c r="U3" s="4"/>
      <c r="V3" s="4"/>
      <c r="W3" s="4"/>
      <c r="X3" s="4"/>
      <c r="Y3" s="4"/>
    </row>
    <row r="4" spans="1:25" s="193" customFormat="1" ht="13.8" x14ac:dyDescent="0.25">
      <c r="A4" s="297"/>
      <c r="B4" s="56" t="s">
        <v>304</v>
      </c>
      <c r="I4" s="4"/>
      <c r="J4" s="4"/>
      <c r="K4" s="4"/>
      <c r="L4" s="4"/>
      <c r="M4" s="4"/>
      <c r="N4" s="4"/>
      <c r="O4" s="4"/>
      <c r="P4" s="4"/>
      <c r="Q4" s="4"/>
      <c r="R4" s="4"/>
      <c r="S4" s="4"/>
      <c r="T4" s="4"/>
      <c r="U4" s="4"/>
      <c r="V4" s="4"/>
      <c r="W4" s="4"/>
      <c r="X4" s="4"/>
      <c r="Y4" s="4"/>
    </row>
    <row r="5" spans="1:25" s="193" customFormat="1" thickBot="1" x14ac:dyDescent="0.3">
      <c r="A5" s="297"/>
      <c r="I5" s="4"/>
      <c r="J5" s="4"/>
      <c r="K5" s="4"/>
      <c r="L5" s="4"/>
      <c r="M5" s="4"/>
      <c r="N5" s="4"/>
      <c r="O5" s="4"/>
      <c r="P5" s="4"/>
      <c r="Q5" s="4"/>
      <c r="R5" s="4"/>
      <c r="S5" s="4"/>
      <c r="T5" s="4"/>
      <c r="U5" s="4"/>
      <c r="V5" s="4"/>
      <c r="W5" s="4"/>
      <c r="X5" s="4"/>
      <c r="Y5" s="4"/>
    </row>
    <row r="6" spans="1:25" ht="30.75" customHeight="1" thickBot="1" x14ac:dyDescent="0.35">
      <c r="B6" s="353" t="s">
        <v>239</v>
      </c>
      <c r="C6" s="351"/>
      <c r="D6" s="351"/>
      <c r="E6" s="351"/>
      <c r="F6" s="351"/>
      <c r="G6" s="352"/>
      <c r="H6" s="4"/>
    </row>
    <row r="7" spans="1:25" x14ac:dyDescent="0.3">
      <c r="B7" s="537" t="s">
        <v>135</v>
      </c>
      <c r="C7" s="543" t="s">
        <v>240</v>
      </c>
      <c r="D7" s="538"/>
      <c r="E7" s="118">
        <v>2023</v>
      </c>
      <c r="F7" s="362" t="s">
        <v>45</v>
      </c>
      <c r="G7" s="363"/>
      <c r="H7" s="362" t="s">
        <v>50</v>
      </c>
      <c r="I7" s="363"/>
      <c r="Y7" s="174"/>
    </row>
    <row r="8" spans="1:25" ht="32.25" customHeight="1" thickBot="1" x14ac:dyDescent="0.35">
      <c r="B8" s="539"/>
      <c r="C8" s="544"/>
      <c r="D8" s="540"/>
      <c r="E8" s="86" t="s">
        <v>49</v>
      </c>
      <c r="F8" s="364"/>
      <c r="G8" s="365"/>
      <c r="H8" s="545"/>
      <c r="I8" s="546"/>
      <c r="Y8" s="174"/>
    </row>
    <row r="9" spans="1:25" ht="30.75" customHeight="1" x14ac:dyDescent="0.3">
      <c r="A9" s="287" t="s">
        <v>752</v>
      </c>
      <c r="B9" s="547" t="s">
        <v>241</v>
      </c>
      <c r="C9" s="549" t="s">
        <v>243</v>
      </c>
      <c r="D9" s="550"/>
      <c r="E9" s="25"/>
      <c r="F9" s="513"/>
      <c r="G9" s="514"/>
      <c r="H9" s="450" t="s">
        <v>305</v>
      </c>
      <c r="I9" s="451"/>
      <c r="Y9" s="174"/>
    </row>
    <row r="10" spans="1:25" ht="40.5" customHeight="1" x14ac:dyDescent="0.3">
      <c r="A10" s="287" t="s">
        <v>753</v>
      </c>
      <c r="B10" s="547"/>
      <c r="C10" s="515" t="s">
        <v>244</v>
      </c>
      <c r="D10" s="516"/>
      <c r="E10" s="20"/>
      <c r="F10" s="509"/>
      <c r="G10" s="510"/>
      <c r="H10" s="452"/>
      <c r="I10" s="453"/>
      <c r="Y10" s="174"/>
    </row>
    <row r="11" spans="1:25" ht="42" customHeight="1" x14ac:dyDescent="0.3">
      <c r="A11" s="287" t="s">
        <v>754</v>
      </c>
      <c r="B11" s="547"/>
      <c r="C11" s="515" t="s">
        <v>247</v>
      </c>
      <c r="D11" s="516"/>
      <c r="E11" s="20"/>
      <c r="F11" s="509"/>
      <c r="G11" s="510"/>
      <c r="H11" s="452"/>
      <c r="I11" s="453"/>
      <c r="Y11" s="174"/>
    </row>
    <row r="12" spans="1:25" ht="29.25" customHeight="1" x14ac:dyDescent="0.3">
      <c r="A12" s="287" t="s">
        <v>755</v>
      </c>
      <c r="B12" s="547"/>
      <c r="C12" s="515" t="s">
        <v>248</v>
      </c>
      <c r="D12" s="516"/>
      <c r="E12" s="20"/>
      <c r="F12" s="509"/>
      <c r="G12" s="510"/>
      <c r="H12" s="452"/>
      <c r="I12" s="453"/>
      <c r="Y12" s="174"/>
    </row>
    <row r="13" spans="1:25" ht="28.5" customHeight="1" x14ac:dyDescent="0.3">
      <c r="A13" s="287" t="s">
        <v>756</v>
      </c>
      <c r="B13" s="547"/>
      <c r="C13" s="515" t="s">
        <v>250</v>
      </c>
      <c r="D13" s="516"/>
      <c r="E13" s="20"/>
      <c r="F13" s="509"/>
      <c r="G13" s="510"/>
      <c r="H13" s="452"/>
      <c r="I13" s="453"/>
      <c r="Y13" s="174"/>
    </row>
    <row r="14" spans="1:25" ht="16.5" customHeight="1" thickBot="1" x14ac:dyDescent="0.35">
      <c r="A14" s="287" t="s">
        <v>757</v>
      </c>
      <c r="B14" s="547"/>
      <c r="C14" s="515" t="s">
        <v>251</v>
      </c>
      <c r="D14" s="516"/>
      <c r="E14" s="20"/>
      <c r="F14" s="509"/>
      <c r="G14" s="510"/>
      <c r="H14" s="454"/>
      <c r="I14" s="455"/>
      <c r="Y14" s="174"/>
    </row>
    <row r="15" spans="1:25" ht="16.5" customHeight="1" thickBot="1" x14ac:dyDescent="0.35">
      <c r="A15" s="287" t="s">
        <v>758</v>
      </c>
      <c r="B15" s="547"/>
      <c r="C15" s="515" t="s">
        <v>381</v>
      </c>
      <c r="D15" s="516"/>
      <c r="E15" s="20"/>
      <c r="F15" s="509"/>
      <c r="G15" s="510"/>
      <c r="H15" s="411">
        <v>2023</v>
      </c>
      <c r="I15" s="413"/>
      <c r="Y15" s="174"/>
    </row>
    <row r="16" spans="1:25" ht="15" thickBot="1" x14ac:dyDescent="0.35">
      <c r="A16" s="287" t="s">
        <v>759</v>
      </c>
      <c r="B16" s="548"/>
      <c r="C16" s="517" t="s">
        <v>252</v>
      </c>
      <c r="D16" s="518"/>
      <c r="E16" s="234" t="str">
        <f>+IF(COUNTA(E9:E15)=0,"",SUM(E9:E15))</f>
        <v/>
      </c>
      <c r="F16" s="511"/>
      <c r="G16" s="512"/>
      <c r="H16" s="557" t="str">
        <f>+IF(' ضبط الأسلحة'!$C$45="","",' ضبط الأسلحة'!$C$45)</f>
        <v/>
      </c>
      <c r="I16" s="558"/>
      <c r="Y16" s="174"/>
    </row>
    <row r="17" spans="1:9" s="4" customFormat="1" ht="18" customHeight="1" x14ac:dyDescent="0.25">
      <c r="A17" s="287" t="s">
        <v>760</v>
      </c>
      <c r="B17" s="551" t="s">
        <v>694</v>
      </c>
      <c r="C17" s="552" t="s">
        <v>245</v>
      </c>
      <c r="D17" s="553"/>
      <c r="E17" s="9"/>
      <c r="F17" s="513"/>
      <c r="G17" s="514"/>
    </row>
    <row r="18" spans="1:9" s="4" customFormat="1" ht="18" customHeight="1" thickBot="1" x14ac:dyDescent="0.3">
      <c r="A18" s="287" t="s">
        <v>761</v>
      </c>
      <c r="B18" s="547"/>
      <c r="C18" s="407" t="s">
        <v>246</v>
      </c>
      <c r="D18" s="554"/>
      <c r="E18" s="23"/>
      <c r="F18" s="509"/>
      <c r="G18" s="510"/>
    </row>
    <row r="19" spans="1:9" s="4" customFormat="1" ht="18" customHeight="1" thickBot="1" x14ac:dyDescent="0.3">
      <c r="A19" s="287" t="s">
        <v>762</v>
      </c>
      <c r="B19" s="547"/>
      <c r="C19" s="407" t="s">
        <v>695</v>
      </c>
      <c r="D19" s="554"/>
      <c r="E19" s="23"/>
      <c r="F19" s="509"/>
      <c r="G19" s="510"/>
      <c r="H19" s="411">
        <v>2023</v>
      </c>
      <c r="I19" s="413"/>
    </row>
    <row r="20" spans="1:9" s="4" customFormat="1" thickBot="1" x14ac:dyDescent="0.3">
      <c r="A20" s="287" t="s">
        <v>763</v>
      </c>
      <c r="B20" s="548"/>
      <c r="C20" s="555" t="s">
        <v>253</v>
      </c>
      <c r="D20" s="556"/>
      <c r="E20" s="234" t="str">
        <f>+IF(COUNTA(E17:E19)=0,"",SUM(E17:E19))</f>
        <v/>
      </c>
      <c r="F20" s="503"/>
      <c r="G20" s="504"/>
      <c r="H20" s="559" t="str">
        <f>+IF(' ضبط الأسلحة'!$C$46+' ضبط الأسلحة'!$C$47=0,"",' ضبط الأسلحة'!$C$46+' ضبط الأسلحة'!$C$47)</f>
        <v/>
      </c>
      <c r="I20" s="560"/>
    </row>
    <row r="21" spans="1:9" s="4" customFormat="1" ht="17.25" customHeight="1" thickBot="1" x14ac:dyDescent="0.3">
      <c r="A21" s="287" t="s">
        <v>764</v>
      </c>
      <c r="B21" s="521" t="s">
        <v>242</v>
      </c>
      <c r="C21" s="522"/>
      <c r="D21" s="522"/>
      <c r="E21" s="228"/>
      <c r="F21" s="505"/>
      <c r="G21" s="506"/>
      <c r="H21" s="523" t="str">
        <f>+IF(' ضبط الأسلحة'!$C$48="","",' ضبط الأسلحة'!$C$48)</f>
        <v/>
      </c>
      <c r="I21" s="524"/>
    </row>
    <row r="22" spans="1:9" s="4" customFormat="1" ht="23.25" customHeight="1" thickBot="1" x14ac:dyDescent="0.3">
      <c r="A22" s="287" t="s">
        <v>765</v>
      </c>
      <c r="B22" s="519" t="s">
        <v>254</v>
      </c>
      <c r="C22" s="520"/>
      <c r="D22" s="520"/>
      <c r="E22" s="228" t="str">
        <f>+IF(SUM(E16,E20,E21)=0,"",SUM(E16,E20,E21))</f>
        <v/>
      </c>
      <c r="F22" s="507"/>
      <c r="G22" s="508"/>
      <c r="H22" s="525" t="str">
        <f>+IF(' ضبط الأسلحة'!$C$26="","",' ضبط الأسلحة'!$C$26)</f>
        <v/>
      </c>
      <c r="I22" s="526"/>
    </row>
    <row r="23" spans="1:9" s="4" customFormat="1" ht="30" customHeight="1" thickBot="1" x14ac:dyDescent="0.3">
      <c r="A23" s="287"/>
      <c r="B23" s="353" t="s">
        <v>255</v>
      </c>
      <c r="C23" s="351"/>
      <c r="D23" s="351"/>
      <c r="E23" s="351"/>
      <c r="F23" s="351"/>
      <c r="G23" s="352"/>
    </row>
    <row r="24" spans="1:9" s="4" customFormat="1" ht="13.8" x14ac:dyDescent="0.25">
      <c r="A24" s="287"/>
      <c r="B24" s="537" t="s">
        <v>135</v>
      </c>
      <c r="C24" s="543" t="s">
        <v>240</v>
      </c>
      <c r="D24" s="538"/>
      <c r="E24" s="118">
        <v>2023</v>
      </c>
      <c r="F24" s="362" t="s">
        <v>45</v>
      </c>
      <c r="G24" s="363"/>
    </row>
    <row r="25" spans="1:9" s="4" customFormat="1" ht="39.75" customHeight="1" thickBot="1" x14ac:dyDescent="0.3">
      <c r="A25" s="287"/>
      <c r="B25" s="539"/>
      <c r="C25" s="544"/>
      <c r="D25" s="540"/>
      <c r="E25" s="133" t="s">
        <v>256</v>
      </c>
      <c r="F25" s="364"/>
      <c r="G25" s="365"/>
    </row>
    <row r="26" spans="1:9" s="4" customFormat="1" ht="28.5" customHeight="1" x14ac:dyDescent="0.25">
      <c r="A26" s="287" t="s">
        <v>766</v>
      </c>
      <c r="B26" s="547" t="s">
        <v>241</v>
      </c>
      <c r="C26" s="549" t="s">
        <v>257</v>
      </c>
      <c r="D26" s="550"/>
      <c r="E26" s="25"/>
      <c r="F26" s="513"/>
      <c r="G26" s="514"/>
    </row>
    <row r="27" spans="1:9" s="4" customFormat="1" ht="39.75" customHeight="1" x14ac:dyDescent="0.25">
      <c r="A27" s="287" t="s">
        <v>767</v>
      </c>
      <c r="B27" s="547"/>
      <c r="C27" s="515" t="s">
        <v>382</v>
      </c>
      <c r="D27" s="516"/>
      <c r="E27" s="20"/>
      <c r="F27" s="509"/>
      <c r="G27" s="510"/>
    </row>
    <row r="28" spans="1:9" s="4" customFormat="1" ht="42" customHeight="1" x14ac:dyDescent="0.25">
      <c r="A28" s="287" t="s">
        <v>768</v>
      </c>
      <c r="B28" s="547"/>
      <c r="C28" s="515" t="s">
        <v>258</v>
      </c>
      <c r="D28" s="516"/>
      <c r="E28" s="20"/>
      <c r="F28" s="509"/>
      <c r="G28" s="510"/>
    </row>
    <row r="29" spans="1:9" s="4" customFormat="1" ht="39" customHeight="1" x14ac:dyDescent="0.25">
      <c r="A29" s="287" t="s">
        <v>769</v>
      </c>
      <c r="B29" s="547"/>
      <c r="C29" s="515" t="s">
        <v>259</v>
      </c>
      <c r="D29" s="516"/>
      <c r="E29" s="20"/>
      <c r="F29" s="509"/>
      <c r="G29" s="510"/>
    </row>
    <row r="30" spans="1:9" s="4" customFormat="1" ht="28.5" customHeight="1" x14ac:dyDescent="0.25">
      <c r="A30" s="287" t="s">
        <v>770</v>
      </c>
      <c r="B30" s="547"/>
      <c r="C30" s="515" t="s">
        <v>260</v>
      </c>
      <c r="D30" s="516"/>
      <c r="E30" s="20"/>
      <c r="F30" s="509"/>
      <c r="G30" s="510"/>
    </row>
    <row r="31" spans="1:9" s="4" customFormat="1" ht="16.5" customHeight="1" x14ac:dyDescent="0.25">
      <c r="A31" s="287" t="s">
        <v>771</v>
      </c>
      <c r="B31" s="547"/>
      <c r="C31" s="515" t="s">
        <v>261</v>
      </c>
      <c r="D31" s="516"/>
      <c r="E31" s="20"/>
      <c r="F31" s="509"/>
      <c r="G31" s="510"/>
    </row>
    <row r="32" spans="1:9" s="4" customFormat="1" ht="16.5" customHeight="1" x14ac:dyDescent="0.25">
      <c r="A32" s="287" t="s">
        <v>772</v>
      </c>
      <c r="B32" s="547"/>
      <c r="C32" s="515" t="s">
        <v>383</v>
      </c>
      <c r="D32" s="516"/>
      <c r="E32" s="20"/>
      <c r="F32" s="509"/>
      <c r="G32" s="510"/>
    </row>
    <row r="33" spans="1:7" s="4" customFormat="1" thickBot="1" x14ac:dyDescent="0.3">
      <c r="A33" s="287" t="s">
        <v>773</v>
      </c>
      <c r="B33" s="548"/>
      <c r="C33" s="517" t="s">
        <v>252</v>
      </c>
      <c r="D33" s="518"/>
      <c r="E33" s="234" t="str">
        <f>+IF(COUNTA(E26:E32)=0,"",SUM(E26:E32))</f>
        <v/>
      </c>
      <c r="F33" s="511"/>
      <c r="G33" s="512"/>
    </row>
    <row r="34" spans="1:7" s="4" customFormat="1" ht="18" customHeight="1" x14ac:dyDescent="0.25">
      <c r="A34" s="287" t="s">
        <v>774</v>
      </c>
      <c r="B34" s="551" t="s">
        <v>694</v>
      </c>
      <c r="C34" s="552" t="s">
        <v>245</v>
      </c>
      <c r="D34" s="553"/>
      <c r="E34" s="9"/>
      <c r="F34" s="513"/>
      <c r="G34" s="514"/>
    </row>
    <row r="35" spans="1:7" s="4" customFormat="1" ht="18" customHeight="1" x14ac:dyDescent="0.25">
      <c r="A35" s="287" t="s">
        <v>775</v>
      </c>
      <c r="B35" s="547"/>
      <c r="C35" s="407" t="s">
        <v>262</v>
      </c>
      <c r="D35" s="554"/>
      <c r="E35" s="23"/>
      <c r="F35" s="509"/>
      <c r="G35" s="510"/>
    </row>
    <row r="36" spans="1:7" s="4" customFormat="1" ht="18" customHeight="1" x14ac:dyDescent="0.25">
      <c r="A36" s="287" t="s">
        <v>776</v>
      </c>
      <c r="B36" s="547"/>
      <c r="C36" s="407" t="s">
        <v>695</v>
      </c>
      <c r="D36" s="554"/>
      <c r="E36" s="23"/>
      <c r="F36" s="509"/>
      <c r="G36" s="510"/>
    </row>
    <row r="37" spans="1:7" s="4" customFormat="1" thickBot="1" x14ac:dyDescent="0.3">
      <c r="A37" s="287" t="s">
        <v>777</v>
      </c>
      <c r="B37" s="548"/>
      <c r="C37" s="555" t="s">
        <v>253</v>
      </c>
      <c r="D37" s="556"/>
      <c r="E37" s="234" t="str">
        <f>+IF(COUNTA(E34:E36)=0,"",SUM(E34:E36))</f>
        <v/>
      </c>
      <c r="F37" s="503"/>
      <c r="G37" s="504"/>
    </row>
    <row r="38" spans="1:7" s="4" customFormat="1" ht="19.5" customHeight="1" thickBot="1" x14ac:dyDescent="0.3">
      <c r="A38" s="287" t="s">
        <v>778</v>
      </c>
      <c r="B38" s="521" t="s">
        <v>242</v>
      </c>
      <c r="C38" s="522"/>
      <c r="D38" s="522"/>
      <c r="E38" s="228"/>
      <c r="F38" s="505"/>
      <c r="G38" s="506"/>
    </row>
    <row r="39" spans="1:7" s="4" customFormat="1" ht="23.25" customHeight="1" thickBot="1" x14ac:dyDescent="0.3">
      <c r="A39" s="287" t="s">
        <v>779</v>
      </c>
      <c r="B39" s="519" t="s">
        <v>254</v>
      </c>
      <c r="C39" s="520"/>
      <c r="D39" s="520"/>
      <c r="E39" s="228" t="str">
        <f>+IF(SUM(E33,E37,E38)=0,"",SUM(E33,E37,E38))</f>
        <v/>
      </c>
      <c r="F39" s="507"/>
      <c r="G39" s="508"/>
    </row>
    <row r="40" spans="1:7" s="4" customFormat="1" ht="38.25" customHeight="1" thickBot="1" x14ac:dyDescent="0.3">
      <c r="A40" s="287"/>
      <c r="B40" s="350" t="s">
        <v>263</v>
      </c>
      <c r="C40" s="351"/>
      <c r="D40" s="351"/>
      <c r="E40" s="351"/>
      <c r="F40" s="351"/>
      <c r="G40" s="386"/>
    </row>
    <row r="41" spans="1:7" s="4" customFormat="1" ht="15" customHeight="1" x14ac:dyDescent="0.25">
      <c r="A41" s="287"/>
      <c r="B41" s="537" t="s">
        <v>135</v>
      </c>
      <c r="C41" s="543" t="s">
        <v>264</v>
      </c>
      <c r="D41" s="538"/>
      <c r="E41" s="235">
        <v>2023</v>
      </c>
      <c r="F41" s="362" t="s">
        <v>45</v>
      </c>
      <c r="G41" s="363"/>
    </row>
    <row r="42" spans="1:7" s="4" customFormat="1" ht="43.5" customHeight="1" thickBot="1" x14ac:dyDescent="0.3">
      <c r="A42" s="287"/>
      <c r="B42" s="539"/>
      <c r="C42" s="544"/>
      <c r="D42" s="540"/>
      <c r="E42" s="223" t="s">
        <v>256</v>
      </c>
      <c r="F42" s="364"/>
      <c r="G42" s="365"/>
    </row>
    <row r="43" spans="1:7" s="4" customFormat="1" ht="30.75" customHeight="1" x14ac:dyDescent="0.25">
      <c r="A43" s="287" t="s">
        <v>780</v>
      </c>
      <c r="B43" s="547" t="s">
        <v>241</v>
      </c>
      <c r="C43" s="549" t="s">
        <v>257</v>
      </c>
      <c r="D43" s="550"/>
      <c r="E43" s="25"/>
      <c r="F43" s="513"/>
      <c r="G43" s="514"/>
    </row>
    <row r="44" spans="1:7" s="4" customFormat="1" ht="38.25" customHeight="1" x14ac:dyDescent="0.25">
      <c r="A44" s="287" t="s">
        <v>781</v>
      </c>
      <c r="B44" s="547"/>
      <c r="C44" s="515" t="s">
        <v>382</v>
      </c>
      <c r="D44" s="516"/>
      <c r="E44" s="20"/>
      <c r="F44" s="509"/>
      <c r="G44" s="510"/>
    </row>
    <row r="45" spans="1:7" s="4" customFormat="1" ht="42" customHeight="1" x14ac:dyDescent="0.25">
      <c r="A45" s="287" t="s">
        <v>782</v>
      </c>
      <c r="B45" s="547"/>
      <c r="C45" s="515" t="s">
        <v>258</v>
      </c>
      <c r="D45" s="516"/>
      <c r="E45" s="20"/>
      <c r="F45" s="509"/>
      <c r="G45" s="510"/>
    </row>
    <row r="46" spans="1:7" s="4" customFormat="1" ht="42" customHeight="1" x14ac:dyDescent="0.25">
      <c r="A46" s="287" t="s">
        <v>783</v>
      </c>
      <c r="B46" s="547"/>
      <c r="C46" s="515" t="s">
        <v>259</v>
      </c>
      <c r="D46" s="516"/>
      <c r="E46" s="20"/>
      <c r="F46" s="509"/>
      <c r="G46" s="510"/>
    </row>
    <row r="47" spans="1:7" s="4" customFormat="1" ht="28.5" customHeight="1" x14ac:dyDescent="0.25">
      <c r="A47" s="287" t="s">
        <v>784</v>
      </c>
      <c r="B47" s="547"/>
      <c r="C47" s="515" t="s">
        <v>260</v>
      </c>
      <c r="D47" s="516"/>
      <c r="E47" s="20"/>
      <c r="F47" s="509"/>
      <c r="G47" s="510"/>
    </row>
    <row r="48" spans="1:7" s="4" customFormat="1" ht="16.5" customHeight="1" x14ac:dyDescent="0.25">
      <c r="A48" s="287" t="s">
        <v>785</v>
      </c>
      <c r="B48" s="547"/>
      <c r="C48" s="515" t="s">
        <v>261</v>
      </c>
      <c r="D48" s="516"/>
      <c r="E48" s="20"/>
      <c r="F48" s="509"/>
      <c r="G48" s="510"/>
    </row>
    <row r="49" spans="1:25" ht="16.5" customHeight="1" x14ac:dyDescent="0.3">
      <c r="A49" s="287" t="s">
        <v>786</v>
      </c>
      <c r="B49" s="547"/>
      <c r="C49" s="515" t="s">
        <v>383</v>
      </c>
      <c r="D49" s="516"/>
      <c r="E49" s="20"/>
      <c r="F49" s="509"/>
      <c r="G49" s="510"/>
      <c r="H49" s="4"/>
      <c r="W49" s="174"/>
      <c r="X49" s="174"/>
      <c r="Y49" s="174"/>
    </row>
    <row r="50" spans="1:25" ht="15" thickBot="1" x14ac:dyDescent="0.35">
      <c r="A50" s="287" t="s">
        <v>787</v>
      </c>
      <c r="B50" s="548"/>
      <c r="C50" s="517" t="s">
        <v>252</v>
      </c>
      <c r="D50" s="518"/>
      <c r="E50" s="234" t="str">
        <f>+IF(COUNTA(E43:E49)=0,"",SUM(E43:E49))</f>
        <v/>
      </c>
      <c r="F50" s="511"/>
      <c r="G50" s="512"/>
      <c r="H50" s="4"/>
      <c r="W50" s="174"/>
      <c r="X50" s="174"/>
      <c r="Y50" s="174"/>
    </row>
    <row r="51" spans="1:25" ht="18" customHeight="1" x14ac:dyDescent="0.3">
      <c r="A51" s="287" t="s">
        <v>788</v>
      </c>
      <c r="B51" s="551" t="s">
        <v>694</v>
      </c>
      <c r="C51" s="552" t="s">
        <v>245</v>
      </c>
      <c r="D51" s="553"/>
      <c r="E51" s="9"/>
      <c r="F51" s="513"/>
      <c r="G51" s="514"/>
      <c r="H51" s="4"/>
      <c r="W51" s="174"/>
      <c r="X51" s="174"/>
      <c r="Y51" s="174"/>
    </row>
    <row r="52" spans="1:25" ht="18" customHeight="1" x14ac:dyDescent="0.3">
      <c r="A52" s="287" t="s">
        <v>789</v>
      </c>
      <c r="B52" s="547"/>
      <c r="C52" s="407" t="s">
        <v>262</v>
      </c>
      <c r="D52" s="554"/>
      <c r="E52" s="23"/>
      <c r="F52" s="509"/>
      <c r="G52" s="510"/>
      <c r="H52" s="4"/>
      <c r="W52" s="174"/>
      <c r="X52" s="174"/>
      <c r="Y52" s="174"/>
    </row>
    <row r="53" spans="1:25" ht="18" customHeight="1" x14ac:dyDescent="0.3">
      <c r="A53" s="287" t="s">
        <v>790</v>
      </c>
      <c r="B53" s="547"/>
      <c r="C53" s="407" t="s">
        <v>695</v>
      </c>
      <c r="D53" s="554"/>
      <c r="E53" s="23"/>
      <c r="F53" s="509"/>
      <c r="G53" s="510"/>
      <c r="H53" s="4"/>
      <c r="W53" s="174"/>
      <c r="X53" s="174"/>
      <c r="Y53" s="174"/>
    </row>
    <row r="54" spans="1:25" ht="15" thickBot="1" x14ac:dyDescent="0.35">
      <c r="A54" s="287" t="s">
        <v>791</v>
      </c>
      <c r="B54" s="548"/>
      <c r="C54" s="555" t="s">
        <v>253</v>
      </c>
      <c r="D54" s="556"/>
      <c r="E54" s="234" t="str">
        <f>+IF(COUNTA(E51:E53)=0,"",SUM(E51:E53))</f>
        <v/>
      </c>
      <c r="F54" s="503"/>
      <c r="G54" s="504"/>
      <c r="H54" s="4"/>
      <c r="W54" s="174"/>
      <c r="X54" s="174"/>
      <c r="Y54" s="174"/>
    </row>
    <row r="55" spans="1:25" ht="19.5" customHeight="1" thickBot="1" x14ac:dyDescent="0.35">
      <c r="A55" s="287" t="s">
        <v>792</v>
      </c>
      <c r="B55" s="521" t="s">
        <v>242</v>
      </c>
      <c r="C55" s="522"/>
      <c r="D55" s="522"/>
      <c r="E55" s="228"/>
      <c r="F55" s="505"/>
      <c r="G55" s="506"/>
      <c r="H55" s="4"/>
      <c r="W55" s="174"/>
      <c r="X55" s="174"/>
      <c r="Y55" s="174"/>
    </row>
    <row r="56" spans="1:25" ht="23.25" customHeight="1" thickBot="1" x14ac:dyDescent="0.35">
      <c r="A56" s="287" t="s">
        <v>793</v>
      </c>
      <c r="B56" s="519" t="s">
        <v>254</v>
      </c>
      <c r="C56" s="520"/>
      <c r="D56" s="520"/>
      <c r="E56" s="228" t="str">
        <f>+IF(SUM(E50,E54,E55)=0,"",SUM(E50,E54,E55))</f>
        <v/>
      </c>
      <c r="F56" s="507"/>
      <c r="G56" s="508"/>
      <c r="H56" s="4"/>
      <c r="W56" s="174"/>
      <c r="X56" s="174"/>
      <c r="Y56" s="174"/>
    </row>
    <row r="57" spans="1:25" s="193" customFormat="1" ht="53.25" customHeight="1" thickBot="1" x14ac:dyDescent="0.3">
      <c r="A57" s="287"/>
      <c r="B57" s="353" t="s">
        <v>265</v>
      </c>
      <c r="C57" s="351"/>
      <c r="D57" s="351"/>
      <c r="E57" s="351"/>
      <c r="F57" s="351"/>
      <c r="G57" s="351"/>
      <c r="H57" s="352"/>
      <c r="I57" s="4"/>
      <c r="J57" s="4"/>
      <c r="K57" s="4"/>
      <c r="L57" s="4"/>
      <c r="M57" s="4"/>
      <c r="N57" s="4"/>
      <c r="O57" s="4"/>
      <c r="P57" s="4"/>
      <c r="Q57" s="4"/>
      <c r="R57" s="4"/>
      <c r="S57" s="4"/>
      <c r="T57" s="4"/>
      <c r="U57" s="4"/>
      <c r="V57" s="4"/>
      <c r="W57" s="4"/>
      <c r="X57" s="4"/>
      <c r="Y57" s="4"/>
    </row>
    <row r="58" spans="1:25" s="193" customFormat="1" ht="15" customHeight="1" thickBot="1" x14ac:dyDescent="0.3">
      <c r="A58" s="287"/>
      <c r="B58" s="411">
        <v>2023</v>
      </c>
      <c r="C58" s="412"/>
      <c r="D58" s="412"/>
      <c r="E58" s="412"/>
      <c r="F58" s="412"/>
      <c r="G58" s="412"/>
      <c r="H58" s="413"/>
      <c r="I58" s="4"/>
      <c r="J58" s="4"/>
      <c r="K58" s="4"/>
      <c r="L58" s="4"/>
      <c r="M58" s="4"/>
      <c r="N58" s="4"/>
      <c r="O58" s="4"/>
      <c r="P58" s="4"/>
      <c r="Q58" s="4"/>
      <c r="R58" s="4"/>
      <c r="S58" s="4"/>
      <c r="T58" s="4"/>
      <c r="U58" s="4"/>
      <c r="V58" s="4"/>
      <c r="W58" s="4"/>
      <c r="X58" s="4"/>
      <c r="Y58" s="4"/>
    </row>
    <row r="59" spans="1:25" s="193" customFormat="1" ht="13.8" x14ac:dyDescent="0.25">
      <c r="A59" s="287"/>
      <c r="B59" s="533" t="s">
        <v>266</v>
      </c>
      <c r="C59" s="535" t="s">
        <v>384</v>
      </c>
      <c r="D59" s="536"/>
      <c r="E59" s="536" t="s">
        <v>267</v>
      </c>
      <c r="F59" s="445"/>
      <c r="G59" s="537" t="s">
        <v>45</v>
      </c>
      <c r="H59" s="538"/>
      <c r="I59" s="4"/>
      <c r="J59" s="4"/>
      <c r="K59" s="4"/>
      <c r="L59" s="4"/>
      <c r="M59" s="4"/>
      <c r="N59" s="4"/>
      <c r="O59" s="4"/>
      <c r="P59" s="4"/>
      <c r="Q59" s="4"/>
      <c r="R59" s="4"/>
      <c r="S59" s="4"/>
      <c r="T59" s="4"/>
      <c r="U59" s="4"/>
      <c r="V59" s="4"/>
      <c r="W59" s="4"/>
      <c r="X59" s="4"/>
      <c r="Y59" s="4"/>
    </row>
    <row r="60" spans="1:25" s="193" customFormat="1" ht="27" thickBot="1" x14ac:dyDescent="0.3">
      <c r="A60" s="287"/>
      <c r="B60" s="534"/>
      <c r="C60" s="146" t="s">
        <v>270</v>
      </c>
      <c r="D60" s="133" t="s">
        <v>268</v>
      </c>
      <c r="E60" s="133" t="s">
        <v>269</v>
      </c>
      <c r="F60" s="195" t="s">
        <v>268</v>
      </c>
      <c r="G60" s="539"/>
      <c r="H60" s="540"/>
      <c r="I60" s="4"/>
      <c r="J60" s="4"/>
      <c r="K60" s="4"/>
      <c r="L60" s="4"/>
      <c r="M60" s="4"/>
      <c r="N60" s="4"/>
      <c r="O60" s="4"/>
      <c r="P60" s="4"/>
      <c r="Q60" s="4"/>
      <c r="R60" s="4"/>
      <c r="S60" s="4"/>
      <c r="T60" s="4"/>
      <c r="U60" s="4"/>
      <c r="V60" s="4"/>
      <c r="W60" s="4"/>
      <c r="X60" s="4"/>
      <c r="Y60" s="4"/>
    </row>
    <row r="61" spans="1:25" s="193" customFormat="1" ht="13.8" x14ac:dyDescent="0.25">
      <c r="A61" s="287">
        <v>5.4</v>
      </c>
      <c r="B61" s="96"/>
      <c r="C61" s="10"/>
      <c r="D61" s="25"/>
      <c r="E61" s="25"/>
      <c r="F61" s="28"/>
      <c r="G61" s="531"/>
      <c r="H61" s="532"/>
      <c r="I61" s="4"/>
      <c r="J61" s="4"/>
      <c r="K61" s="4"/>
      <c r="L61" s="4"/>
      <c r="M61" s="4"/>
      <c r="N61" s="4"/>
      <c r="O61" s="4"/>
      <c r="P61" s="4"/>
      <c r="Q61" s="4"/>
      <c r="R61" s="4"/>
      <c r="S61" s="4"/>
      <c r="T61" s="4"/>
      <c r="U61" s="4"/>
      <c r="V61" s="4"/>
      <c r="W61" s="4"/>
      <c r="X61" s="4"/>
      <c r="Y61" s="4"/>
    </row>
    <row r="62" spans="1:25" s="193" customFormat="1" ht="13.8" x14ac:dyDescent="0.25">
      <c r="A62" s="287">
        <v>5.4</v>
      </c>
      <c r="B62" s="96"/>
      <c r="C62" s="10"/>
      <c r="D62" s="25"/>
      <c r="E62" s="25"/>
      <c r="F62" s="28"/>
      <c r="G62" s="527"/>
      <c r="H62" s="528"/>
      <c r="I62" s="4"/>
      <c r="J62" s="4"/>
      <c r="K62" s="4"/>
      <c r="L62" s="4"/>
      <c r="M62" s="4"/>
      <c r="N62" s="4"/>
      <c r="O62" s="4"/>
      <c r="P62" s="4"/>
      <c r="Q62" s="4"/>
      <c r="R62" s="4"/>
      <c r="S62" s="4"/>
      <c r="T62" s="4"/>
      <c r="U62" s="4"/>
      <c r="V62" s="4"/>
      <c r="W62" s="4"/>
      <c r="X62" s="4"/>
      <c r="Y62" s="4"/>
    </row>
    <row r="63" spans="1:25" s="193" customFormat="1" ht="13.8" x14ac:dyDescent="0.25">
      <c r="A63" s="287">
        <v>5.4</v>
      </c>
      <c r="B63" s="96"/>
      <c r="C63" s="10"/>
      <c r="D63" s="25"/>
      <c r="E63" s="25"/>
      <c r="F63" s="28"/>
      <c r="G63" s="527"/>
      <c r="H63" s="528"/>
      <c r="I63" s="4"/>
      <c r="J63" s="4"/>
      <c r="K63" s="4"/>
      <c r="L63" s="4"/>
      <c r="M63" s="4"/>
      <c r="N63" s="4"/>
      <c r="O63" s="4"/>
      <c r="P63" s="4"/>
      <c r="Q63" s="4"/>
      <c r="R63" s="4"/>
      <c r="S63" s="4"/>
      <c r="T63" s="4"/>
      <c r="U63" s="4"/>
      <c r="V63" s="4"/>
      <c r="W63" s="4"/>
      <c r="X63" s="4"/>
      <c r="Y63" s="4"/>
    </row>
    <row r="64" spans="1:25" s="193" customFormat="1" ht="13.8" x14ac:dyDescent="0.25">
      <c r="A64" s="287">
        <v>5.4</v>
      </c>
      <c r="B64" s="96"/>
      <c r="C64" s="10"/>
      <c r="D64" s="25"/>
      <c r="E64" s="25"/>
      <c r="F64" s="28"/>
      <c r="G64" s="527"/>
      <c r="H64" s="528"/>
      <c r="I64" s="4"/>
      <c r="J64" s="4"/>
      <c r="K64" s="4"/>
      <c r="L64" s="4"/>
      <c r="M64" s="4"/>
      <c r="N64" s="4"/>
      <c r="O64" s="4"/>
      <c r="P64" s="4"/>
      <c r="Q64" s="4"/>
      <c r="R64" s="4"/>
      <c r="S64" s="4"/>
      <c r="T64" s="4"/>
      <c r="U64" s="4"/>
      <c r="V64" s="4"/>
      <c r="W64" s="4"/>
      <c r="X64" s="4"/>
      <c r="Y64" s="4"/>
    </row>
    <row r="65" spans="1:25" s="193" customFormat="1" ht="13.8" x14ac:dyDescent="0.25">
      <c r="A65" s="287">
        <v>5.4</v>
      </c>
      <c r="B65" s="96"/>
      <c r="C65" s="10"/>
      <c r="D65" s="25"/>
      <c r="E65" s="25"/>
      <c r="F65" s="28"/>
      <c r="G65" s="527"/>
      <c r="H65" s="528"/>
      <c r="I65" s="4"/>
      <c r="J65" s="4"/>
      <c r="K65" s="4"/>
      <c r="L65" s="4"/>
      <c r="M65" s="4"/>
      <c r="N65" s="4"/>
      <c r="O65" s="4"/>
      <c r="P65" s="4"/>
      <c r="Q65" s="4"/>
      <c r="R65" s="4"/>
      <c r="S65" s="4"/>
      <c r="T65" s="4"/>
      <c r="U65" s="4"/>
      <c r="V65" s="4"/>
      <c r="W65" s="4"/>
      <c r="X65" s="4"/>
      <c r="Y65" s="4"/>
    </row>
    <row r="66" spans="1:25" s="193" customFormat="1" ht="13.8" x14ac:dyDescent="0.25">
      <c r="A66" s="287">
        <v>5.4</v>
      </c>
      <c r="B66" s="96"/>
      <c r="C66" s="10"/>
      <c r="D66" s="25"/>
      <c r="E66" s="25"/>
      <c r="F66" s="28"/>
      <c r="G66" s="527"/>
      <c r="H66" s="528"/>
      <c r="I66" s="4"/>
      <c r="J66" s="4"/>
      <c r="K66" s="4"/>
      <c r="L66" s="4"/>
      <c r="M66" s="4"/>
      <c r="N66" s="4"/>
      <c r="O66" s="4"/>
      <c r="P66" s="4"/>
      <c r="Q66" s="4"/>
      <c r="R66" s="4"/>
      <c r="S66" s="4"/>
      <c r="T66" s="4"/>
      <c r="U66" s="4"/>
      <c r="V66" s="4"/>
      <c r="W66" s="4"/>
      <c r="X66" s="4"/>
      <c r="Y66" s="4"/>
    </row>
    <row r="67" spans="1:25" s="193" customFormat="1" ht="13.8" x14ac:dyDescent="0.25">
      <c r="A67" s="287">
        <v>5.4</v>
      </c>
      <c r="B67" s="96"/>
      <c r="C67" s="10"/>
      <c r="D67" s="25"/>
      <c r="E67" s="25"/>
      <c r="F67" s="28"/>
      <c r="G67" s="527"/>
      <c r="H67" s="528"/>
      <c r="I67" s="4"/>
      <c r="J67" s="4"/>
      <c r="K67" s="4"/>
      <c r="L67" s="4"/>
      <c r="M67" s="4"/>
      <c r="N67" s="4"/>
      <c r="O67" s="4"/>
      <c r="P67" s="4"/>
      <c r="Q67" s="4"/>
      <c r="R67" s="4"/>
      <c r="S67" s="4"/>
      <c r="T67" s="4"/>
      <c r="U67" s="4"/>
      <c r="V67" s="4"/>
      <c r="W67" s="4"/>
      <c r="X67" s="4"/>
      <c r="Y67" s="4"/>
    </row>
    <row r="68" spans="1:25" s="193" customFormat="1" ht="13.8" x14ac:dyDescent="0.25">
      <c r="A68" s="287">
        <v>5.4</v>
      </c>
      <c r="B68" s="96"/>
      <c r="C68" s="10"/>
      <c r="D68" s="25"/>
      <c r="E68" s="25"/>
      <c r="F68" s="28"/>
      <c r="G68" s="527"/>
      <c r="H68" s="528"/>
      <c r="I68" s="4"/>
      <c r="J68" s="4"/>
      <c r="K68" s="4"/>
      <c r="L68" s="4"/>
      <c r="M68" s="4"/>
      <c r="N68" s="4"/>
      <c r="O68" s="4"/>
      <c r="P68" s="4"/>
      <c r="Q68" s="4"/>
      <c r="R68" s="4"/>
      <c r="S68" s="4"/>
      <c r="T68" s="4"/>
      <c r="U68" s="4"/>
      <c r="V68" s="4"/>
      <c r="W68" s="4"/>
      <c r="X68" s="4"/>
      <c r="Y68" s="4"/>
    </row>
    <row r="69" spans="1:25" s="193" customFormat="1" ht="13.8" x14ac:dyDescent="0.25">
      <c r="A69" s="287">
        <v>5.4</v>
      </c>
      <c r="B69" s="97"/>
      <c r="C69" s="23"/>
      <c r="D69" s="20"/>
      <c r="E69" s="20"/>
      <c r="F69" s="35"/>
      <c r="G69" s="527"/>
      <c r="H69" s="528"/>
      <c r="I69" s="4"/>
      <c r="J69" s="4"/>
      <c r="K69" s="4"/>
      <c r="L69" s="4"/>
      <c r="M69" s="4"/>
      <c r="N69" s="4"/>
      <c r="O69" s="4"/>
      <c r="P69" s="4"/>
      <c r="Q69" s="4"/>
      <c r="R69" s="4"/>
      <c r="S69" s="4"/>
      <c r="T69" s="4"/>
      <c r="U69" s="4"/>
      <c r="V69" s="4"/>
      <c r="W69" s="4"/>
      <c r="X69" s="4"/>
      <c r="Y69" s="4"/>
    </row>
    <row r="70" spans="1:25" s="193" customFormat="1" ht="13.8" x14ac:dyDescent="0.25">
      <c r="A70" s="287">
        <v>5.4</v>
      </c>
      <c r="B70" s="97"/>
      <c r="C70" s="23"/>
      <c r="D70" s="20"/>
      <c r="E70" s="20"/>
      <c r="F70" s="35"/>
      <c r="G70" s="527"/>
      <c r="H70" s="528"/>
      <c r="I70" s="4"/>
      <c r="J70" s="4"/>
      <c r="K70" s="4"/>
      <c r="L70" s="4"/>
      <c r="M70" s="4"/>
      <c r="N70" s="4"/>
      <c r="O70" s="4"/>
      <c r="P70" s="4"/>
      <c r="Q70" s="4"/>
      <c r="R70" s="4"/>
      <c r="S70" s="4"/>
      <c r="T70" s="4"/>
      <c r="U70" s="4"/>
      <c r="V70" s="4"/>
      <c r="W70" s="4"/>
      <c r="X70" s="4"/>
      <c r="Y70" s="4"/>
    </row>
    <row r="71" spans="1:25" s="193" customFormat="1" ht="13.8" x14ac:dyDescent="0.25">
      <c r="A71" s="287">
        <v>5.4</v>
      </c>
      <c r="B71" s="97"/>
      <c r="C71" s="23"/>
      <c r="D71" s="20"/>
      <c r="E71" s="20"/>
      <c r="F71" s="35"/>
      <c r="G71" s="527"/>
      <c r="H71" s="528"/>
      <c r="I71" s="4"/>
      <c r="J71" s="4"/>
      <c r="K71" s="4"/>
      <c r="L71" s="4"/>
      <c r="M71" s="4"/>
      <c r="N71" s="4"/>
      <c r="O71" s="4"/>
      <c r="P71" s="4"/>
      <c r="Q71" s="4"/>
      <c r="R71" s="4"/>
      <c r="S71" s="4"/>
      <c r="T71" s="4"/>
      <c r="U71" s="4"/>
      <c r="V71" s="4"/>
      <c r="W71" s="4"/>
      <c r="X71" s="4"/>
      <c r="Y71" s="4"/>
    </row>
    <row r="72" spans="1:25" s="193" customFormat="1" ht="13.8" x14ac:dyDescent="0.25">
      <c r="A72" s="287">
        <v>5.4</v>
      </c>
      <c r="B72" s="98"/>
      <c r="C72" s="99"/>
      <c r="D72" s="93"/>
      <c r="E72" s="93"/>
      <c r="F72" s="101"/>
      <c r="G72" s="527"/>
      <c r="H72" s="528"/>
      <c r="I72" s="4"/>
      <c r="J72" s="4"/>
      <c r="K72" s="4"/>
      <c r="L72" s="4"/>
      <c r="M72" s="4"/>
      <c r="N72" s="4"/>
      <c r="O72" s="4"/>
      <c r="P72" s="4"/>
      <c r="Q72" s="4"/>
      <c r="R72" s="4"/>
      <c r="S72" s="4"/>
      <c r="T72" s="4"/>
      <c r="U72" s="4"/>
      <c r="V72" s="4"/>
      <c r="W72" s="4"/>
      <c r="X72" s="4"/>
      <c r="Y72" s="4"/>
    </row>
    <row r="73" spans="1:25" s="193" customFormat="1" ht="13.8" x14ac:dyDescent="0.25">
      <c r="A73" s="287">
        <v>5.4</v>
      </c>
      <c r="B73" s="98"/>
      <c r="C73" s="99"/>
      <c r="D73" s="93"/>
      <c r="E73" s="93"/>
      <c r="F73" s="101"/>
      <c r="G73" s="527"/>
      <c r="H73" s="528"/>
      <c r="I73" s="4"/>
      <c r="J73" s="4"/>
      <c r="K73" s="4"/>
      <c r="L73" s="4"/>
      <c r="M73" s="4"/>
      <c r="N73" s="4"/>
      <c r="O73" s="4"/>
      <c r="P73" s="4"/>
      <c r="Q73" s="4"/>
      <c r="R73" s="4"/>
      <c r="S73" s="4"/>
      <c r="T73" s="4"/>
      <c r="U73" s="4"/>
      <c r="V73" s="4"/>
      <c r="W73" s="4"/>
      <c r="X73" s="4"/>
      <c r="Y73" s="4"/>
    </row>
    <row r="74" spans="1:25" s="193" customFormat="1" ht="13.8" x14ac:dyDescent="0.25">
      <c r="A74" s="287">
        <v>5.4</v>
      </c>
      <c r="B74" s="98"/>
      <c r="C74" s="99"/>
      <c r="D74" s="93"/>
      <c r="E74" s="93"/>
      <c r="F74" s="101"/>
      <c r="G74" s="527"/>
      <c r="H74" s="528"/>
      <c r="I74" s="4"/>
      <c r="J74" s="4"/>
      <c r="K74" s="4"/>
      <c r="L74" s="4"/>
      <c r="M74" s="4"/>
      <c r="N74" s="4"/>
      <c r="O74" s="4"/>
      <c r="P74" s="4"/>
      <c r="Q74" s="4"/>
      <c r="R74" s="4"/>
      <c r="S74" s="4"/>
      <c r="T74" s="4"/>
      <c r="U74" s="4"/>
      <c r="V74" s="4"/>
      <c r="W74" s="4"/>
      <c r="X74" s="4"/>
      <c r="Y74" s="4"/>
    </row>
    <row r="75" spans="1:25" s="193" customFormat="1" thickBot="1" x14ac:dyDescent="0.3">
      <c r="A75" s="287">
        <v>5.4</v>
      </c>
      <c r="B75" s="98"/>
      <c r="C75" s="99"/>
      <c r="D75" s="93"/>
      <c r="E75" s="93"/>
      <c r="F75" s="101"/>
      <c r="G75" s="527"/>
      <c r="H75" s="528"/>
      <c r="I75" s="4"/>
      <c r="J75" s="4"/>
      <c r="K75" s="4"/>
      <c r="L75" s="4"/>
      <c r="M75" s="4"/>
      <c r="N75" s="4"/>
      <c r="O75" s="4"/>
      <c r="P75" s="4"/>
      <c r="Q75" s="4"/>
      <c r="R75" s="4"/>
      <c r="S75" s="4"/>
      <c r="T75" s="4"/>
      <c r="U75" s="4"/>
      <c r="V75" s="4"/>
      <c r="W75" s="4"/>
      <c r="X75" s="4"/>
      <c r="Y75" s="4"/>
    </row>
    <row r="76" spans="1:25" s="193" customFormat="1" thickBot="1" x14ac:dyDescent="0.3">
      <c r="A76" s="287">
        <v>5.4</v>
      </c>
      <c r="B76" s="170" t="s">
        <v>46</v>
      </c>
      <c r="C76" s="236" t="str">
        <f>+IF(COUNTA(C61:C75)=0,"",SUM(C61:C75))</f>
        <v/>
      </c>
      <c r="D76" s="236" t="str">
        <f>+IF(COUNTA(D61:D75)=0,"",SUM(D61:D75))</f>
        <v/>
      </c>
      <c r="E76" s="236" t="str">
        <f>+IF(COUNTA(E61:E75)=0,"",SUM(E61:E75))</f>
        <v/>
      </c>
      <c r="F76" s="236" t="str">
        <f>+IF(COUNTA(F61:F75)=0,"",SUM(F61:F75))</f>
        <v/>
      </c>
      <c r="G76" s="541"/>
      <c r="H76" s="542"/>
      <c r="I76" s="4"/>
      <c r="J76" s="4"/>
      <c r="K76" s="4"/>
      <c r="L76" s="4"/>
      <c r="M76" s="4"/>
      <c r="N76" s="4"/>
      <c r="O76" s="4"/>
      <c r="P76" s="4"/>
      <c r="Q76" s="4"/>
      <c r="R76" s="4"/>
      <c r="S76" s="4"/>
      <c r="T76" s="4"/>
      <c r="U76" s="4"/>
      <c r="V76" s="4"/>
      <c r="W76" s="4"/>
      <c r="X76" s="4"/>
      <c r="Y76" s="4"/>
    </row>
    <row r="77" spans="1:25" s="193" customFormat="1" ht="53.25" customHeight="1" thickBot="1" x14ac:dyDescent="0.3">
      <c r="A77" s="287"/>
      <c r="B77" s="353" t="s">
        <v>271</v>
      </c>
      <c r="C77" s="351"/>
      <c r="D77" s="351"/>
      <c r="E77" s="351"/>
      <c r="F77" s="351"/>
      <c r="G77" s="351"/>
      <c r="H77" s="352"/>
      <c r="I77" s="4"/>
      <c r="J77" s="4"/>
      <c r="K77" s="4"/>
      <c r="L77" s="4"/>
      <c r="M77" s="4"/>
      <c r="N77" s="4"/>
      <c r="O77" s="4"/>
      <c r="P77" s="4"/>
      <c r="Q77" s="4"/>
      <c r="R77" s="4"/>
      <c r="S77" s="4"/>
      <c r="T77" s="4"/>
      <c r="U77" s="4"/>
      <c r="V77" s="4"/>
      <c r="W77" s="4"/>
      <c r="X77" s="4"/>
      <c r="Y77" s="4"/>
    </row>
    <row r="78" spans="1:25" s="193" customFormat="1" thickBot="1" x14ac:dyDescent="0.3">
      <c r="A78" s="287"/>
      <c r="B78" s="411">
        <v>2023</v>
      </c>
      <c r="C78" s="412"/>
      <c r="D78" s="412"/>
      <c r="E78" s="412"/>
      <c r="F78" s="412"/>
      <c r="G78" s="412"/>
      <c r="H78" s="413"/>
      <c r="I78" s="4"/>
      <c r="J78" s="4"/>
      <c r="K78" s="4"/>
      <c r="L78" s="4"/>
      <c r="M78" s="4"/>
      <c r="N78" s="4"/>
      <c r="O78" s="4"/>
      <c r="P78" s="4"/>
      <c r="Q78" s="4"/>
      <c r="R78" s="4"/>
      <c r="S78" s="4"/>
      <c r="T78" s="4"/>
      <c r="U78" s="4"/>
      <c r="V78" s="4"/>
      <c r="W78" s="4"/>
      <c r="X78" s="4"/>
      <c r="Y78" s="4"/>
    </row>
    <row r="79" spans="1:25" s="193" customFormat="1" ht="13.8" x14ac:dyDescent="0.25">
      <c r="A79" s="287"/>
      <c r="B79" s="533" t="s">
        <v>266</v>
      </c>
      <c r="C79" s="535" t="s">
        <v>385</v>
      </c>
      <c r="D79" s="536"/>
      <c r="E79" s="536" t="s">
        <v>272</v>
      </c>
      <c r="F79" s="468"/>
      <c r="G79" s="537" t="s">
        <v>45</v>
      </c>
      <c r="H79" s="538"/>
      <c r="I79" s="4"/>
      <c r="J79" s="4"/>
      <c r="K79" s="4"/>
      <c r="L79" s="4"/>
      <c r="M79" s="4"/>
      <c r="N79" s="4"/>
      <c r="O79" s="4"/>
      <c r="P79" s="4"/>
      <c r="Q79" s="4"/>
      <c r="R79" s="4"/>
      <c r="S79" s="4"/>
      <c r="T79" s="4"/>
      <c r="U79" s="4"/>
      <c r="V79" s="4"/>
      <c r="W79" s="4"/>
      <c r="X79" s="4"/>
      <c r="Y79" s="4"/>
    </row>
    <row r="80" spans="1:25" s="193" customFormat="1" ht="40.200000000000003" thickBot="1" x14ac:dyDescent="0.3">
      <c r="A80" s="287"/>
      <c r="B80" s="534"/>
      <c r="C80" s="146" t="s">
        <v>274</v>
      </c>
      <c r="D80" s="133" t="s">
        <v>268</v>
      </c>
      <c r="E80" s="133" t="s">
        <v>273</v>
      </c>
      <c r="F80" s="133" t="s">
        <v>268</v>
      </c>
      <c r="G80" s="539"/>
      <c r="H80" s="540"/>
      <c r="I80" s="4"/>
      <c r="J80" s="4"/>
      <c r="K80" s="4"/>
      <c r="L80" s="4"/>
      <c r="M80" s="4"/>
      <c r="N80" s="4"/>
      <c r="O80" s="4"/>
      <c r="P80" s="4"/>
      <c r="Q80" s="4"/>
      <c r="R80" s="4"/>
      <c r="S80" s="4"/>
      <c r="T80" s="4"/>
      <c r="U80" s="4"/>
      <c r="V80" s="4"/>
      <c r="W80" s="4"/>
      <c r="X80" s="4"/>
      <c r="Y80" s="4"/>
    </row>
    <row r="81" spans="1:25" s="193" customFormat="1" ht="13.8" x14ac:dyDescent="0.25">
      <c r="A81" s="287">
        <v>5.5</v>
      </c>
      <c r="B81" s="96"/>
      <c r="C81" s="10"/>
      <c r="D81" s="25"/>
      <c r="E81" s="25"/>
      <c r="F81" s="26"/>
      <c r="G81" s="531"/>
      <c r="H81" s="532"/>
      <c r="I81" s="4"/>
      <c r="J81" s="4"/>
      <c r="K81" s="4"/>
      <c r="L81" s="4"/>
      <c r="M81" s="4"/>
      <c r="N81" s="4"/>
      <c r="O81" s="4"/>
      <c r="P81" s="4"/>
      <c r="Q81" s="4"/>
      <c r="R81" s="4"/>
      <c r="S81" s="4"/>
      <c r="T81" s="4"/>
      <c r="U81" s="4"/>
      <c r="V81" s="4"/>
      <c r="W81" s="4"/>
      <c r="X81" s="4"/>
      <c r="Y81" s="4"/>
    </row>
    <row r="82" spans="1:25" s="193" customFormat="1" ht="13.8" x14ac:dyDescent="0.25">
      <c r="A82" s="287">
        <v>5.5</v>
      </c>
      <c r="B82" s="96"/>
      <c r="C82" s="10"/>
      <c r="D82" s="25"/>
      <c r="E82" s="25"/>
      <c r="F82" s="26"/>
      <c r="G82" s="527"/>
      <c r="H82" s="528"/>
      <c r="I82" s="4"/>
      <c r="J82" s="4"/>
      <c r="K82" s="4"/>
      <c r="L82" s="4"/>
      <c r="M82" s="4"/>
      <c r="N82" s="4"/>
      <c r="O82" s="4"/>
      <c r="P82" s="4"/>
      <c r="Q82" s="4"/>
      <c r="R82" s="4"/>
      <c r="S82" s="4"/>
      <c r="T82" s="4"/>
      <c r="U82" s="4"/>
      <c r="V82" s="4"/>
      <c r="W82" s="4"/>
      <c r="X82" s="4"/>
      <c r="Y82" s="4"/>
    </row>
    <row r="83" spans="1:25" s="193" customFormat="1" ht="13.8" x14ac:dyDescent="0.25">
      <c r="A83" s="287">
        <v>5.5</v>
      </c>
      <c r="B83" s="96"/>
      <c r="C83" s="10"/>
      <c r="D83" s="25"/>
      <c r="E83" s="25"/>
      <c r="F83" s="26"/>
      <c r="G83" s="527"/>
      <c r="H83" s="528"/>
      <c r="I83" s="4"/>
      <c r="J83" s="4"/>
      <c r="K83" s="4"/>
      <c r="L83" s="4"/>
      <c r="M83" s="4"/>
      <c r="N83" s="4"/>
      <c r="O83" s="4"/>
      <c r="P83" s="4"/>
      <c r="Q83" s="4"/>
      <c r="R83" s="4"/>
      <c r="S83" s="4"/>
      <c r="T83" s="4"/>
      <c r="U83" s="4"/>
      <c r="V83" s="4"/>
      <c r="W83" s="4"/>
      <c r="X83" s="4"/>
      <c r="Y83" s="4"/>
    </row>
    <row r="84" spans="1:25" s="193" customFormat="1" ht="13.8" x14ac:dyDescent="0.25">
      <c r="A84" s="287">
        <v>5.5</v>
      </c>
      <c r="B84" s="96"/>
      <c r="C84" s="10"/>
      <c r="D84" s="25"/>
      <c r="E84" s="25"/>
      <c r="F84" s="26"/>
      <c r="G84" s="527"/>
      <c r="H84" s="528"/>
      <c r="I84" s="4"/>
      <c r="J84" s="4"/>
      <c r="K84" s="4"/>
      <c r="L84" s="4"/>
      <c r="M84" s="4"/>
      <c r="N84" s="4"/>
      <c r="O84" s="4"/>
      <c r="P84" s="4"/>
      <c r="Q84" s="4"/>
      <c r="R84" s="4"/>
      <c r="S84" s="4"/>
      <c r="T84" s="4"/>
      <c r="U84" s="4"/>
      <c r="V84" s="4"/>
      <c r="W84" s="4"/>
      <c r="X84" s="4"/>
      <c r="Y84" s="4"/>
    </row>
    <row r="85" spans="1:25" s="193" customFormat="1" ht="13.8" x14ac:dyDescent="0.25">
      <c r="A85" s="287">
        <v>5.5</v>
      </c>
      <c r="B85" s="96"/>
      <c r="C85" s="10"/>
      <c r="D85" s="25"/>
      <c r="E85" s="25"/>
      <c r="F85" s="26"/>
      <c r="G85" s="527"/>
      <c r="H85" s="528"/>
      <c r="I85" s="4"/>
      <c r="J85" s="4"/>
      <c r="K85" s="4"/>
      <c r="L85" s="4"/>
      <c r="M85" s="4"/>
      <c r="N85" s="4"/>
      <c r="O85" s="4"/>
      <c r="P85" s="4"/>
      <c r="Q85" s="4"/>
      <c r="R85" s="4"/>
      <c r="S85" s="4"/>
      <c r="T85" s="4"/>
      <c r="U85" s="4"/>
      <c r="V85" s="4"/>
      <c r="W85" s="4"/>
      <c r="X85" s="4"/>
      <c r="Y85" s="4"/>
    </row>
    <row r="86" spans="1:25" s="193" customFormat="1" ht="13.8" x14ac:dyDescent="0.25">
      <c r="A86" s="287">
        <v>5.5</v>
      </c>
      <c r="B86" s="96"/>
      <c r="C86" s="10"/>
      <c r="D86" s="25"/>
      <c r="E86" s="25"/>
      <c r="F86" s="26"/>
      <c r="G86" s="527"/>
      <c r="H86" s="528"/>
      <c r="I86" s="4"/>
      <c r="J86" s="4"/>
      <c r="K86" s="4"/>
      <c r="L86" s="4"/>
      <c r="M86" s="4"/>
      <c r="N86" s="4"/>
      <c r="O86" s="4"/>
      <c r="P86" s="4"/>
      <c r="Q86" s="4"/>
      <c r="R86" s="4"/>
      <c r="S86" s="4"/>
      <c r="T86" s="4"/>
      <c r="U86" s="4"/>
      <c r="V86" s="4"/>
      <c r="W86" s="4"/>
      <c r="X86" s="4"/>
      <c r="Y86" s="4"/>
    </row>
    <row r="87" spans="1:25" s="193" customFormat="1" ht="13.8" x14ac:dyDescent="0.25">
      <c r="A87" s="287">
        <v>5.5</v>
      </c>
      <c r="B87" s="96"/>
      <c r="C87" s="10"/>
      <c r="D87" s="25"/>
      <c r="E87" s="25"/>
      <c r="F87" s="26"/>
      <c r="G87" s="527"/>
      <c r="H87" s="528"/>
      <c r="I87" s="4"/>
      <c r="J87" s="4"/>
      <c r="K87" s="4"/>
      <c r="L87" s="4"/>
      <c r="M87" s="4"/>
      <c r="N87" s="4"/>
      <c r="O87" s="4"/>
      <c r="P87" s="4"/>
      <c r="Q87" s="4"/>
      <c r="R87" s="4"/>
      <c r="S87" s="4"/>
      <c r="T87" s="4"/>
      <c r="U87" s="4"/>
      <c r="V87" s="4"/>
      <c r="W87" s="4"/>
      <c r="X87" s="4"/>
      <c r="Y87" s="4"/>
    </row>
    <row r="88" spans="1:25" s="193" customFormat="1" ht="13.8" x14ac:dyDescent="0.25">
      <c r="A88" s="287">
        <v>5.5</v>
      </c>
      <c r="B88" s="96"/>
      <c r="C88" s="10"/>
      <c r="D88" s="25"/>
      <c r="E88" s="25"/>
      <c r="F88" s="26"/>
      <c r="G88" s="527"/>
      <c r="H88" s="528"/>
      <c r="I88" s="4"/>
      <c r="J88" s="4"/>
      <c r="K88" s="4"/>
      <c r="L88" s="4"/>
      <c r="M88" s="4"/>
      <c r="N88" s="4"/>
      <c r="O88" s="4"/>
      <c r="P88" s="4"/>
      <c r="Q88" s="4"/>
      <c r="R88" s="4"/>
      <c r="S88" s="4"/>
      <c r="T88" s="4"/>
      <c r="U88" s="4"/>
      <c r="V88" s="4"/>
      <c r="W88" s="4"/>
      <c r="X88" s="4"/>
      <c r="Y88" s="4"/>
    </row>
    <row r="89" spans="1:25" s="193" customFormat="1" ht="13.8" x14ac:dyDescent="0.25">
      <c r="A89" s="287">
        <v>5.5</v>
      </c>
      <c r="B89" s="97"/>
      <c r="C89" s="23"/>
      <c r="D89" s="20"/>
      <c r="E89" s="20"/>
      <c r="F89" s="24"/>
      <c r="G89" s="527"/>
      <c r="H89" s="528"/>
      <c r="I89" s="4"/>
      <c r="J89" s="4"/>
      <c r="K89" s="4"/>
      <c r="L89" s="4"/>
      <c r="M89" s="4"/>
      <c r="N89" s="4"/>
      <c r="O89" s="4"/>
      <c r="P89" s="4"/>
      <c r="Q89" s="4"/>
      <c r="R89" s="4"/>
      <c r="S89" s="4"/>
      <c r="T89" s="4"/>
      <c r="U89" s="4"/>
      <c r="V89" s="4"/>
      <c r="W89" s="4"/>
      <c r="X89" s="4"/>
      <c r="Y89" s="4"/>
    </row>
    <row r="90" spans="1:25" s="193" customFormat="1" ht="13.8" x14ac:dyDescent="0.25">
      <c r="A90" s="287">
        <v>5.5</v>
      </c>
      <c r="B90" s="97"/>
      <c r="C90" s="23"/>
      <c r="D90" s="20"/>
      <c r="E90" s="20"/>
      <c r="F90" s="24"/>
      <c r="G90" s="527"/>
      <c r="H90" s="528"/>
      <c r="I90" s="4"/>
      <c r="J90" s="4"/>
      <c r="K90" s="4"/>
      <c r="L90" s="4"/>
      <c r="M90" s="4"/>
      <c r="N90" s="4"/>
      <c r="O90" s="4"/>
      <c r="P90" s="4"/>
      <c r="Q90" s="4"/>
      <c r="R90" s="4"/>
      <c r="S90" s="4"/>
      <c r="T90" s="4"/>
      <c r="U90" s="4"/>
      <c r="V90" s="4"/>
      <c r="W90" s="4"/>
      <c r="X90" s="4"/>
      <c r="Y90" s="4"/>
    </row>
    <row r="91" spans="1:25" s="193" customFormat="1" ht="13.8" x14ac:dyDescent="0.25">
      <c r="A91" s="287">
        <v>5.5</v>
      </c>
      <c r="B91" s="97"/>
      <c r="C91" s="23"/>
      <c r="D91" s="20"/>
      <c r="E91" s="20"/>
      <c r="F91" s="24"/>
      <c r="G91" s="527"/>
      <c r="H91" s="528"/>
      <c r="I91" s="4"/>
      <c r="J91" s="4"/>
      <c r="K91" s="4"/>
      <c r="L91" s="4"/>
      <c r="M91" s="4"/>
      <c r="N91" s="4"/>
      <c r="O91" s="4"/>
      <c r="P91" s="4"/>
      <c r="Q91" s="4"/>
      <c r="R91" s="4"/>
      <c r="S91" s="4"/>
      <c r="T91" s="4"/>
      <c r="U91" s="4"/>
      <c r="V91" s="4"/>
      <c r="W91" s="4"/>
      <c r="X91" s="4"/>
      <c r="Y91" s="4"/>
    </row>
    <row r="92" spans="1:25" s="193" customFormat="1" ht="13.8" x14ac:dyDescent="0.25">
      <c r="A92" s="287">
        <v>5.5</v>
      </c>
      <c r="B92" s="97"/>
      <c r="C92" s="23"/>
      <c r="D92" s="20"/>
      <c r="E92" s="20"/>
      <c r="F92" s="24"/>
      <c r="G92" s="527"/>
      <c r="H92" s="528"/>
      <c r="I92" s="4"/>
      <c r="J92" s="4"/>
      <c r="K92" s="4"/>
      <c r="L92" s="4"/>
      <c r="M92" s="4"/>
      <c r="N92" s="4"/>
      <c r="O92" s="4"/>
      <c r="P92" s="4"/>
      <c r="Q92" s="4"/>
      <c r="R92" s="4"/>
      <c r="S92" s="4"/>
      <c r="T92" s="4"/>
      <c r="U92" s="4"/>
      <c r="V92" s="4"/>
      <c r="W92" s="4"/>
      <c r="X92" s="4"/>
      <c r="Y92" s="4"/>
    </row>
    <row r="93" spans="1:25" s="193" customFormat="1" ht="13.8" x14ac:dyDescent="0.25">
      <c r="A93" s="287">
        <v>5.5</v>
      </c>
      <c r="B93" s="97"/>
      <c r="C93" s="23"/>
      <c r="D93" s="20"/>
      <c r="E93" s="20"/>
      <c r="F93" s="24"/>
      <c r="G93" s="527"/>
      <c r="H93" s="528"/>
      <c r="I93" s="4"/>
      <c r="J93" s="4"/>
      <c r="K93" s="4"/>
      <c r="L93" s="4"/>
      <c r="M93" s="4"/>
      <c r="N93" s="4"/>
      <c r="O93" s="4"/>
      <c r="P93" s="4"/>
      <c r="Q93" s="4"/>
      <c r="R93" s="4"/>
      <c r="S93" s="4"/>
      <c r="T93" s="4"/>
      <c r="U93" s="4"/>
      <c r="V93" s="4"/>
      <c r="W93" s="4"/>
      <c r="X93" s="4"/>
      <c r="Y93" s="4"/>
    </row>
    <row r="94" spans="1:25" s="193" customFormat="1" ht="13.8" x14ac:dyDescent="0.25">
      <c r="A94" s="287">
        <v>5.5</v>
      </c>
      <c r="B94" s="97"/>
      <c r="C94" s="23"/>
      <c r="D94" s="20"/>
      <c r="E94" s="20"/>
      <c r="F94" s="24"/>
      <c r="G94" s="527"/>
      <c r="H94" s="528"/>
      <c r="I94" s="4"/>
      <c r="J94" s="4"/>
      <c r="K94" s="4"/>
      <c r="L94" s="4"/>
      <c r="M94" s="4"/>
      <c r="N94" s="4"/>
      <c r="O94" s="4"/>
      <c r="P94" s="4"/>
      <c r="Q94" s="4"/>
      <c r="R94" s="4"/>
      <c r="S94" s="4"/>
      <c r="T94" s="4"/>
      <c r="U94" s="4"/>
      <c r="V94" s="4"/>
      <c r="W94" s="4"/>
      <c r="X94" s="4"/>
      <c r="Y94" s="4"/>
    </row>
    <row r="95" spans="1:25" s="193" customFormat="1" thickBot="1" x14ac:dyDescent="0.3">
      <c r="A95" s="287">
        <v>5.5</v>
      </c>
      <c r="B95" s="97"/>
      <c r="C95" s="23"/>
      <c r="D95" s="20"/>
      <c r="E95" s="20"/>
      <c r="F95" s="24"/>
      <c r="G95" s="527"/>
      <c r="H95" s="528"/>
      <c r="I95" s="4"/>
      <c r="J95" s="4"/>
      <c r="K95" s="4"/>
      <c r="L95" s="4"/>
      <c r="M95" s="4"/>
      <c r="N95" s="4"/>
      <c r="O95" s="4"/>
      <c r="P95" s="4"/>
      <c r="Q95" s="4"/>
      <c r="R95" s="4"/>
      <c r="S95" s="4"/>
      <c r="T95" s="4"/>
      <c r="U95" s="4"/>
      <c r="V95" s="4"/>
      <c r="W95" s="4"/>
      <c r="X95" s="4"/>
      <c r="Y95" s="4"/>
    </row>
    <row r="96" spans="1:25" s="193" customFormat="1" thickBot="1" x14ac:dyDescent="0.3">
      <c r="A96" s="287">
        <v>5.5</v>
      </c>
      <c r="B96" s="170" t="s">
        <v>46</v>
      </c>
      <c r="C96" s="236" t="str">
        <f>+IF(COUNTA(C81:C95)=0,"",SUM(C81:C95))</f>
        <v/>
      </c>
      <c r="D96" s="236" t="str">
        <f>+IF(COUNTA(D81:D95)=0,"",SUM(D81:D95))</f>
        <v/>
      </c>
      <c r="E96" s="236" t="str">
        <f>+IF(COUNTA(E81:E95)=0,"",SUM(E81:E95))</f>
        <v/>
      </c>
      <c r="F96" s="236" t="str">
        <f>+IF(COUNTA(F81:F95)=0,"",SUM(F81:F95))</f>
        <v/>
      </c>
      <c r="G96" s="529"/>
      <c r="H96" s="530"/>
      <c r="I96" s="4"/>
      <c r="J96" s="4"/>
      <c r="K96" s="4"/>
      <c r="L96" s="4"/>
      <c r="M96" s="4"/>
      <c r="N96" s="4"/>
      <c r="O96" s="4"/>
      <c r="P96" s="4"/>
      <c r="Q96" s="4"/>
      <c r="R96" s="4"/>
      <c r="S96" s="4"/>
      <c r="T96" s="4"/>
      <c r="U96" s="4"/>
      <c r="V96" s="4"/>
      <c r="W96" s="4"/>
      <c r="X96" s="4"/>
      <c r="Y96" s="4"/>
    </row>
    <row r="97" spans="1:25" s="193" customFormat="1" ht="13.8" x14ac:dyDescent="0.25">
      <c r="A97" s="297"/>
      <c r="I97" s="4"/>
      <c r="J97" s="4"/>
      <c r="K97" s="4"/>
      <c r="L97" s="4"/>
      <c r="M97" s="4"/>
      <c r="N97" s="4"/>
      <c r="O97" s="4"/>
      <c r="P97" s="4"/>
      <c r="Q97" s="4"/>
      <c r="R97" s="4"/>
      <c r="S97" s="4"/>
      <c r="T97" s="4"/>
      <c r="U97" s="4"/>
      <c r="V97" s="4"/>
      <c r="W97" s="4"/>
      <c r="X97" s="4"/>
      <c r="Y97" s="4"/>
    </row>
    <row r="98" spans="1:25" s="193" customFormat="1" ht="13.8" x14ac:dyDescent="0.25">
      <c r="A98" s="297"/>
      <c r="I98" s="4"/>
      <c r="J98" s="4"/>
      <c r="K98" s="4"/>
      <c r="L98" s="4"/>
      <c r="M98" s="4"/>
      <c r="N98" s="4"/>
      <c r="O98" s="4"/>
      <c r="P98" s="4"/>
      <c r="Q98" s="4"/>
      <c r="R98" s="4"/>
      <c r="S98" s="4"/>
      <c r="T98" s="4"/>
      <c r="U98" s="4"/>
      <c r="V98" s="4"/>
      <c r="W98" s="4"/>
      <c r="X98" s="4"/>
      <c r="Y98" s="4"/>
    </row>
    <row r="99" spans="1:25" s="193" customFormat="1" ht="13.8" x14ac:dyDescent="0.25">
      <c r="A99" s="297"/>
      <c r="I99" s="4"/>
      <c r="J99" s="4"/>
      <c r="K99" s="4"/>
      <c r="L99" s="4"/>
      <c r="M99" s="4"/>
      <c r="N99" s="4"/>
      <c r="O99" s="4"/>
      <c r="P99" s="4"/>
      <c r="Q99" s="4"/>
      <c r="R99" s="4"/>
      <c r="S99" s="4"/>
      <c r="T99" s="4"/>
      <c r="U99" s="4"/>
      <c r="V99" s="4"/>
      <c r="W99" s="4"/>
      <c r="X99" s="4"/>
      <c r="Y99" s="4"/>
    </row>
    <row r="100" spans="1:25" s="193" customFormat="1" ht="13.8" x14ac:dyDescent="0.25">
      <c r="A100" s="297"/>
      <c r="I100" s="4"/>
      <c r="J100" s="4"/>
      <c r="K100" s="4"/>
      <c r="L100" s="4"/>
      <c r="M100" s="4"/>
      <c r="N100" s="4"/>
      <c r="O100" s="4"/>
      <c r="P100" s="4"/>
      <c r="Q100" s="4"/>
      <c r="R100" s="4"/>
      <c r="S100" s="4"/>
      <c r="T100" s="4"/>
      <c r="U100" s="4"/>
      <c r="V100" s="4"/>
      <c r="W100" s="4"/>
      <c r="X100" s="4"/>
      <c r="Y100" s="4"/>
    </row>
    <row r="101" spans="1:25" s="193" customFormat="1" ht="13.8" x14ac:dyDescent="0.25">
      <c r="A101" s="297"/>
      <c r="I101" s="4"/>
      <c r="J101" s="4"/>
      <c r="K101" s="4"/>
      <c r="L101" s="4"/>
      <c r="M101" s="4"/>
      <c r="N101" s="4"/>
      <c r="O101" s="4"/>
      <c r="P101" s="4"/>
      <c r="Q101" s="4"/>
      <c r="R101" s="4"/>
      <c r="S101" s="4"/>
      <c r="T101" s="4"/>
      <c r="U101" s="4"/>
      <c r="V101" s="4"/>
      <c r="W101" s="4"/>
      <c r="X101" s="4"/>
      <c r="Y101" s="4"/>
    </row>
    <row r="102" spans="1:25" s="193" customFormat="1" ht="13.8" x14ac:dyDescent="0.25">
      <c r="A102" s="297"/>
      <c r="I102" s="4"/>
      <c r="J102" s="4"/>
      <c r="K102" s="4"/>
      <c r="L102" s="4"/>
      <c r="M102" s="4"/>
      <c r="N102" s="4"/>
      <c r="O102" s="4"/>
      <c r="P102" s="4"/>
      <c r="Q102" s="4"/>
      <c r="R102" s="4"/>
      <c r="S102" s="4"/>
      <c r="T102" s="4"/>
      <c r="U102" s="4"/>
      <c r="V102" s="4"/>
      <c r="W102" s="4"/>
      <c r="X102" s="4"/>
      <c r="Y102" s="4"/>
    </row>
    <row r="103" spans="1:25" s="193" customFormat="1" ht="13.8" x14ac:dyDescent="0.25">
      <c r="A103" s="297"/>
      <c r="I103" s="4"/>
      <c r="J103" s="4"/>
      <c r="K103" s="4"/>
      <c r="L103" s="4"/>
      <c r="M103" s="4"/>
      <c r="N103" s="4"/>
      <c r="O103" s="4"/>
      <c r="P103" s="4"/>
      <c r="Q103" s="4"/>
      <c r="R103" s="4"/>
      <c r="S103" s="4"/>
      <c r="T103" s="4"/>
      <c r="U103" s="4"/>
      <c r="V103" s="4"/>
      <c r="W103" s="4"/>
      <c r="X103" s="4"/>
      <c r="Y103" s="4"/>
    </row>
    <row r="104" spans="1:25" s="193" customFormat="1" ht="13.8" x14ac:dyDescent="0.25">
      <c r="A104" s="297"/>
      <c r="I104" s="4"/>
      <c r="J104" s="4"/>
      <c r="K104" s="4"/>
      <c r="L104" s="4"/>
      <c r="M104" s="4"/>
      <c r="N104" s="4"/>
      <c r="O104" s="4"/>
      <c r="P104" s="4"/>
      <c r="Q104" s="4"/>
      <c r="R104" s="4"/>
      <c r="S104" s="4"/>
      <c r="T104" s="4"/>
      <c r="U104" s="4"/>
      <c r="V104" s="4"/>
      <c r="W104" s="4"/>
      <c r="X104" s="4"/>
      <c r="Y104" s="4"/>
    </row>
    <row r="105" spans="1:25" s="193" customFormat="1" ht="13.8" x14ac:dyDescent="0.25">
      <c r="A105" s="297"/>
      <c r="I105" s="4"/>
      <c r="J105" s="4"/>
      <c r="K105" s="4"/>
      <c r="L105" s="4"/>
      <c r="M105" s="4"/>
      <c r="N105" s="4"/>
      <c r="O105" s="4"/>
      <c r="P105" s="4"/>
      <c r="Q105" s="4"/>
      <c r="R105" s="4"/>
      <c r="S105" s="4"/>
      <c r="T105" s="4"/>
      <c r="U105" s="4"/>
      <c r="V105" s="4"/>
      <c r="W105" s="4"/>
      <c r="X105" s="4"/>
      <c r="Y105" s="4"/>
    </row>
    <row r="106" spans="1:25" s="193" customFormat="1" ht="13.8" x14ac:dyDescent="0.25">
      <c r="A106" s="297"/>
      <c r="I106" s="4"/>
      <c r="J106" s="4"/>
      <c r="K106" s="4"/>
      <c r="L106" s="4"/>
      <c r="M106" s="4"/>
      <c r="N106" s="4"/>
      <c r="O106" s="4"/>
      <c r="P106" s="4"/>
      <c r="Q106" s="4"/>
      <c r="R106" s="4"/>
      <c r="S106" s="4"/>
      <c r="T106" s="4"/>
      <c r="U106" s="4"/>
      <c r="V106" s="4"/>
      <c r="W106" s="4"/>
      <c r="X106" s="4"/>
      <c r="Y106" s="4"/>
    </row>
    <row r="107" spans="1:25" s="193" customFormat="1" ht="13.8" x14ac:dyDescent="0.25">
      <c r="A107" s="297"/>
      <c r="I107" s="4"/>
      <c r="J107" s="4"/>
      <c r="K107" s="4"/>
      <c r="L107" s="4"/>
      <c r="M107" s="4"/>
      <c r="N107" s="4"/>
      <c r="O107" s="4"/>
      <c r="P107" s="4"/>
      <c r="Q107" s="4"/>
      <c r="R107" s="4"/>
      <c r="S107" s="4"/>
      <c r="T107" s="4"/>
      <c r="U107" s="4"/>
      <c r="V107" s="4"/>
      <c r="W107" s="4"/>
      <c r="X107" s="4"/>
      <c r="Y107" s="4"/>
    </row>
    <row r="108" spans="1:25" s="193" customFormat="1" ht="13.8" x14ac:dyDescent="0.25">
      <c r="A108" s="297"/>
      <c r="I108" s="4"/>
      <c r="J108" s="4"/>
      <c r="K108" s="4"/>
      <c r="L108" s="4"/>
      <c r="M108" s="4"/>
      <c r="N108" s="4"/>
      <c r="O108" s="4"/>
      <c r="P108" s="4"/>
      <c r="Q108" s="4"/>
      <c r="R108" s="4"/>
      <c r="S108" s="4"/>
      <c r="T108" s="4"/>
      <c r="U108" s="4"/>
      <c r="V108" s="4"/>
      <c r="W108" s="4"/>
      <c r="X108" s="4"/>
      <c r="Y108" s="4"/>
    </row>
    <row r="109" spans="1:25" s="193" customFormat="1" ht="13.8" x14ac:dyDescent="0.25">
      <c r="A109" s="297"/>
      <c r="I109" s="4"/>
      <c r="J109" s="4"/>
      <c r="K109" s="4"/>
      <c r="L109" s="4"/>
      <c r="M109" s="4"/>
      <c r="N109" s="4"/>
      <c r="O109" s="4"/>
      <c r="P109" s="4"/>
      <c r="Q109" s="4"/>
      <c r="R109" s="4"/>
      <c r="S109" s="4"/>
      <c r="T109" s="4"/>
      <c r="U109" s="4"/>
      <c r="V109" s="4"/>
      <c r="W109" s="4"/>
      <c r="X109" s="4"/>
      <c r="Y109" s="4"/>
    </row>
    <row r="110" spans="1:25" s="193" customFormat="1" ht="13.8" x14ac:dyDescent="0.25">
      <c r="A110" s="297"/>
      <c r="I110" s="4"/>
      <c r="J110" s="4"/>
      <c r="K110" s="4"/>
      <c r="L110" s="4"/>
      <c r="M110" s="4"/>
      <c r="N110" s="4"/>
      <c r="O110" s="4"/>
      <c r="P110" s="4"/>
      <c r="Q110" s="4"/>
      <c r="R110" s="4"/>
      <c r="S110" s="4"/>
      <c r="T110" s="4"/>
      <c r="U110" s="4"/>
      <c r="V110" s="4"/>
      <c r="W110" s="4"/>
      <c r="X110" s="4"/>
      <c r="Y110" s="4"/>
    </row>
    <row r="111" spans="1:25" s="193" customFormat="1" ht="13.8" x14ac:dyDescent="0.25">
      <c r="A111" s="297"/>
      <c r="I111" s="4"/>
      <c r="J111" s="4"/>
      <c r="K111" s="4"/>
      <c r="L111" s="4"/>
      <c r="M111" s="4"/>
      <c r="N111" s="4"/>
      <c r="O111" s="4"/>
      <c r="P111" s="4"/>
      <c r="Q111" s="4"/>
      <c r="R111" s="4"/>
      <c r="S111" s="4"/>
      <c r="T111" s="4"/>
      <c r="U111" s="4"/>
      <c r="V111" s="4"/>
      <c r="W111" s="4"/>
      <c r="X111" s="4"/>
      <c r="Y111" s="4"/>
    </row>
    <row r="112" spans="1:25" s="193" customFormat="1" ht="13.8" x14ac:dyDescent="0.25">
      <c r="A112" s="297"/>
      <c r="I112" s="4"/>
      <c r="J112" s="4"/>
      <c r="K112" s="4"/>
      <c r="L112" s="4"/>
      <c r="M112" s="4"/>
      <c r="N112" s="4"/>
      <c r="O112" s="4"/>
      <c r="P112" s="4"/>
      <c r="Q112" s="4"/>
      <c r="R112" s="4"/>
      <c r="S112" s="4"/>
      <c r="T112" s="4"/>
      <c r="U112" s="4"/>
      <c r="V112" s="4"/>
      <c r="W112" s="4"/>
      <c r="X112" s="4"/>
      <c r="Y112" s="4"/>
    </row>
    <row r="113" spans="1:25" s="193" customFormat="1" ht="13.8" x14ac:dyDescent="0.25">
      <c r="A113" s="297"/>
      <c r="I113" s="4"/>
      <c r="J113" s="4"/>
      <c r="K113" s="4"/>
      <c r="L113" s="4"/>
      <c r="M113" s="4"/>
      <c r="N113" s="4"/>
      <c r="O113" s="4"/>
      <c r="P113" s="4"/>
      <c r="Q113" s="4"/>
      <c r="R113" s="4"/>
      <c r="S113" s="4"/>
      <c r="T113" s="4"/>
      <c r="U113" s="4"/>
      <c r="V113" s="4"/>
      <c r="W113" s="4"/>
      <c r="X113" s="4"/>
      <c r="Y113" s="4"/>
    </row>
    <row r="114" spans="1:25" s="193" customFormat="1" ht="13.8" x14ac:dyDescent="0.25">
      <c r="A114" s="297"/>
      <c r="I114" s="4"/>
      <c r="J114" s="4"/>
      <c r="K114" s="4"/>
      <c r="L114" s="4"/>
      <c r="M114" s="4"/>
      <c r="N114" s="4"/>
      <c r="O114" s="4"/>
      <c r="P114" s="4"/>
      <c r="Q114" s="4"/>
      <c r="R114" s="4"/>
      <c r="S114" s="4"/>
      <c r="T114" s="4"/>
      <c r="U114" s="4"/>
      <c r="V114" s="4"/>
      <c r="W114" s="4"/>
      <c r="X114" s="4"/>
      <c r="Y114" s="4"/>
    </row>
    <row r="115" spans="1:25" s="193" customFormat="1" ht="13.8" x14ac:dyDescent="0.25">
      <c r="A115" s="297"/>
      <c r="I115" s="4"/>
      <c r="J115" s="4"/>
      <c r="K115" s="4"/>
      <c r="L115" s="4"/>
      <c r="M115" s="4"/>
      <c r="N115" s="4"/>
      <c r="O115" s="4"/>
      <c r="P115" s="4"/>
      <c r="Q115" s="4"/>
      <c r="R115" s="4"/>
      <c r="S115" s="4"/>
      <c r="T115" s="4"/>
      <c r="U115" s="4"/>
      <c r="V115" s="4"/>
      <c r="W115" s="4"/>
      <c r="X115" s="4"/>
      <c r="Y115" s="4"/>
    </row>
    <row r="116" spans="1:25" s="193" customFormat="1" ht="13.8" x14ac:dyDescent="0.25">
      <c r="A116" s="297"/>
      <c r="I116" s="4"/>
      <c r="J116" s="4"/>
      <c r="K116" s="4"/>
      <c r="L116" s="4"/>
      <c r="M116" s="4"/>
      <c r="N116" s="4"/>
      <c r="O116" s="4"/>
      <c r="P116" s="4"/>
      <c r="Q116" s="4"/>
      <c r="R116" s="4"/>
      <c r="S116" s="4"/>
      <c r="T116" s="4"/>
      <c r="U116" s="4"/>
      <c r="V116" s="4"/>
      <c r="W116" s="4"/>
      <c r="X116" s="4"/>
      <c r="Y116" s="4"/>
    </row>
    <row r="117" spans="1:25" s="193" customFormat="1" ht="13.8" x14ac:dyDescent="0.25">
      <c r="A117" s="297"/>
      <c r="I117" s="4"/>
      <c r="J117" s="4"/>
      <c r="K117" s="4"/>
      <c r="L117" s="4"/>
      <c r="M117" s="4"/>
      <c r="N117" s="4"/>
      <c r="O117" s="4"/>
      <c r="P117" s="4"/>
      <c r="Q117" s="4"/>
      <c r="R117" s="4"/>
      <c r="S117" s="4"/>
      <c r="T117" s="4"/>
      <c r="U117" s="4"/>
      <c r="V117" s="4"/>
      <c r="W117" s="4"/>
      <c r="X117" s="4"/>
      <c r="Y117" s="4"/>
    </row>
    <row r="118" spans="1:25" s="193" customFormat="1" ht="13.8" x14ac:dyDescent="0.25">
      <c r="A118" s="297"/>
      <c r="I118" s="4"/>
      <c r="J118" s="4"/>
      <c r="K118" s="4"/>
      <c r="L118" s="4"/>
      <c r="M118" s="4"/>
      <c r="N118" s="4"/>
      <c r="O118" s="4"/>
      <c r="P118" s="4"/>
      <c r="Q118" s="4"/>
      <c r="R118" s="4"/>
      <c r="S118" s="4"/>
      <c r="T118" s="4"/>
      <c r="U118" s="4"/>
      <c r="V118" s="4"/>
      <c r="W118" s="4"/>
      <c r="X118" s="4"/>
      <c r="Y118" s="4"/>
    </row>
    <row r="119" spans="1:25" s="193" customFormat="1" ht="13.8" x14ac:dyDescent="0.25">
      <c r="A119" s="297"/>
      <c r="I119" s="4"/>
      <c r="J119" s="4"/>
      <c r="K119" s="4"/>
      <c r="L119" s="4"/>
      <c r="M119" s="4"/>
      <c r="N119" s="4"/>
      <c r="O119" s="4"/>
      <c r="P119" s="4"/>
      <c r="Q119" s="4"/>
      <c r="R119" s="4"/>
      <c r="S119" s="4"/>
      <c r="T119" s="4"/>
      <c r="U119" s="4"/>
      <c r="V119" s="4"/>
      <c r="W119" s="4"/>
      <c r="X119" s="4"/>
      <c r="Y119" s="4"/>
    </row>
    <row r="120" spans="1:25" s="193" customFormat="1" ht="13.8" x14ac:dyDescent="0.25">
      <c r="A120" s="297"/>
      <c r="I120" s="4"/>
      <c r="J120" s="4"/>
      <c r="K120" s="4"/>
      <c r="L120" s="4"/>
      <c r="M120" s="4"/>
      <c r="N120" s="4"/>
      <c r="O120" s="4"/>
      <c r="P120" s="4"/>
      <c r="Q120" s="4"/>
      <c r="R120" s="4"/>
      <c r="S120" s="4"/>
      <c r="T120" s="4"/>
      <c r="U120" s="4"/>
      <c r="V120" s="4"/>
      <c r="W120" s="4"/>
      <c r="X120" s="4"/>
      <c r="Y120" s="4"/>
    </row>
    <row r="121" spans="1:25" s="193" customFormat="1" ht="13.8" x14ac:dyDescent="0.25">
      <c r="A121" s="297"/>
      <c r="I121" s="4"/>
      <c r="J121" s="4"/>
      <c r="K121" s="4"/>
      <c r="L121" s="4"/>
      <c r="M121" s="4"/>
      <c r="N121" s="4"/>
      <c r="O121" s="4"/>
      <c r="P121" s="4"/>
      <c r="Q121" s="4"/>
      <c r="R121" s="4"/>
      <c r="S121" s="4"/>
      <c r="T121" s="4"/>
      <c r="U121" s="4"/>
      <c r="V121" s="4"/>
      <c r="W121" s="4"/>
      <c r="X121" s="4"/>
      <c r="Y121" s="4"/>
    </row>
    <row r="122" spans="1:25" s="193" customFormat="1" ht="13.8" x14ac:dyDescent="0.25">
      <c r="A122" s="297"/>
      <c r="I122" s="4"/>
      <c r="J122" s="4"/>
      <c r="K122" s="4"/>
      <c r="L122" s="4"/>
      <c r="M122" s="4"/>
      <c r="N122" s="4"/>
      <c r="O122" s="4"/>
      <c r="P122" s="4"/>
      <c r="Q122" s="4"/>
      <c r="R122" s="4"/>
      <c r="S122" s="4"/>
      <c r="T122" s="4"/>
      <c r="U122" s="4"/>
      <c r="V122" s="4"/>
      <c r="W122" s="4"/>
      <c r="X122" s="4"/>
      <c r="Y122" s="4"/>
    </row>
    <row r="123" spans="1:25" s="193" customFormat="1" ht="13.8" x14ac:dyDescent="0.25">
      <c r="A123" s="297"/>
      <c r="I123" s="4"/>
      <c r="J123" s="4"/>
      <c r="K123" s="4"/>
      <c r="L123" s="4"/>
      <c r="M123" s="4"/>
      <c r="N123" s="4"/>
      <c r="O123" s="4"/>
      <c r="P123" s="4"/>
      <c r="Q123" s="4"/>
      <c r="R123" s="4"/>
      <c r="S123" s="4"/>
      <c r="T123" s="4"/>
      <c r="U123" s="4"/>
      <c r="V123" s="4"/>
      <c r="W123" s="4"/>
      <c r="X123" s="4"/>
      <c r="Y123" s="4"/>
    </row>
    <row r="124" spans="1:25" s="193" customFormat="1" ht="13.8" x14ac:dyDescent="0.25">
      <c r="A124" s="297"/>
      <c r="I124" s="4"/>
      <c r="J124" s="4"/>
      <c r="K124" s="4"/>
      <c r="L124" s="4"/>
      <c r="M124" s="4"/>
      <c r="N124" s="4"/>
      <c r="O124" s="4"/>
      <c r="P124" s="4"/>
      <c r="Q124" s="4"/>
      <c r="R124" s="4"/>
      <c r="S124" s="4"/>
      <c r="T124" s="4"/>
      <c r="U124" s="4"/>
      <c r="V124" s="4"/>
      <c r="W124" s="4"/>
      <c r="X124" s="4"/>
      <c r="Y124" s="4"/>
    </row>
    <row r="125" spans="1:25" s="193" customFormat="1" ht="13.8" x14ac:dyDescent="0.25">
      <c r="A125" s="297"/>
      <c r="I125" s="4"/>
      <c r="J125" s="4"/>
      <c r="K125" s="4"/>
      <c r="L125" s="4"/>
      <c r="M125" s="4"/>
      <c r="N125" s="4"/>
      <c r="O125" s="4"/>
      <c r="P125" s="4"/>
      <c r="Q125" s="4"/>
      <c r="R125" s="4"/>
      <c r="S125" s="4"/>
      <c r="T125" s="4"/>
      <c r="U125" s="4"/>
      <c r="V125" s="4"/>
      <c r="W125" s="4"/>
      <c r="X125" s="4"/>
      <c r="Y125" s="4"/>
    </row>
    <row r="126" spans="1:25" s="193" customFormat="1" ht="13.8" x14ac:dyDescent="0.25">
      <c r="A126" s="297"/>
      <c r="I126" s="4"/>
      <c r="J126" s="4"/>
      <c r="K126" s="4"/>
      <c r="L126" s="4"/>
      <c r="M126" s="4"/>
      <c r="N126" s="4"/>
      <c r="O126" s="4"/>
      <c r="P126" s="4"/>
      <c r="Q126" s="4"/>
      <c r="R126" s="4"/>
      <c r="S126" s="4"/>
      <c r="T126" s="4"/>
      <c r="U126" s="4"/>
      <c r="V126" s="4"/>
      <c r="W126" s="4"/>
      <c r="X126" s="4"/>
      <c r="Y126" s="4"/>
    </row>
    <row r="127" spans="1:25" s="193" customFormat="1" ht="13.8" x14ac:dyDescent="0.25">
      <c r="A127" s="297"/>
      <c r="I127" s="4"/>
      <c r="J127" s="4"/>
      <c r="K127" s="4"/>
      <c r="L127" s="4"/>
      <c r="M127" s="4"/>
      <c r="N127" s="4"/>
      <c r="O127" s="4"/>
      <c r="P127" s="4"/>
      <c r="Q127" s="4"/>
      <c r="R127" s="4"/>
      <c r="S127" s="4"/>
      <c r="T127" s="4"/>
      <c r="U127" s="4"/>
      <c r="V127" s="4"/>
      <c r="W127" s="4"/>
      <c r="X127" s="4"/>
      <c r="Y127" s="4"/>
    </row>
    <row r="128" spans="1:25" s="193" customFormat="1" ht="13.8" x14ac:dyDescent="0.25">
      <c r="A128" s="297"/>
      <c r="I128" s="4"/>
      <c r="J128" s="4"/>
      <c r="K128" s="4"/>
      <c r="L128" s="4"/>
      <c r="M128" s="4"/>
      <c r="N128" s="4"/>
      <c r="O128" s="4"/>
      <c r="P128" s="4"/>
      <c r="Q128" s="4"/>
      <c r="R128" s="4"/>
      <c r="S128" s="4"/>
      <c r="T128" s="4"/>
      <c r="U128" s="4"/>
      <c r="V128" s="4"/>
      <c r="W128" s="4"/>
      <c r="X128" s="4"/>
      <c r="Y128" s="4"/>
    </row>
    <row r="129" spans="1:25" s="193" customFormat="1" ht="13.8" x14ac:dyDescent="0.25">
      <c r="A129" s="297"/>
      <c r="I129" s="4"/>
      <c r="J129" s="4"/>
      <c r="K129" s="4"/>
      <c r="L129" s="4"/>
      <c r="M129" s="4"/>
      <c r="N129" s="4"/>
      <c r="O129" s="4"/>
      <c r="P129" s="4"/>
      <c r="Q129" s="4"/>
      <c r="R129" s="4"/>
      <c r="S129" s="4"/>
      <c r="T129" s="4"/>
      <c r="U129" s="4"/>
      <c r="V129" s="4"/>
      <c r="W129" s="4"/>
      <c r="X129" s="4"/>
      <c r="Y129" s="4"/>
    </row>
    <row r="130" spans="1:25" s="193" customFormat="1" ht="13.8" x14ac:dyDescent="0.25">
      <c r="A130" s="297"/>
      <c r="I130" s="4"/>
      <c r="J130" s="4"/>
      <c r="K130" s="4"/>
      <c r="L130" s="4"/>
      <c r="M130" s="4"/>
      <c r="N130" s="4"/>
      <c r="O130" s="4"/>
      <c r="P130" s="4"/>
      <c r="Q130" s="4"/>
      <c r="R130" s="4"/>
      <c r="S130" s="4"/>
      <c r="T130" s="4"/>
      <c r="U130" s="4"/>
      <c r="V130" s="4"/>
      <c r="W130" s="4"/>
      <c r="X130" s="4"/>
      <c r="Y130" s="4"/>
    </row>
    <row r="131" spans="1:25" s="193" customFormat="1" ht="13.8" x14ac:dyDescent="0.25">
      <c r="A131" s="297"/>
      <c r="I131" s="4"/>
      <c r="J131" s="4"/>
      <c r="K131" s="4"/>
      <c r="L131" s="4"/>
      <c r="M131" s="4"/>
      <c r="N131" s="4"/>
      <c r="O131" s="4"/>
      <c r="P131" s="4"/>
      <c r="Q131" s="4"/>
      <c r="R131" s="4"/>
      <c r="S131" s="4"/>
      <c r="T131" s="4"/>
      <c r="U131" s="4"/>
      <c r="V131" s="4"/>
      <c r="W131" s="4"/>
      <c r="X131" s="4"/>
      <c r="Y131" s="4"/>
    </row>
    <row r="132" spans="1:25" s="193" customFormat="1" ht="13.8" x14ac:dyDescent="0.25">
      <c r="A132" s="297"/>
      <c r="I132" s="4"/>
      <c r="J132" s="4"/>
      <c r="K132" s="4"/>
      <c r="L132" s="4"/>
      <c r="M132" s="4"/>
      <c r="N132" s="4"/>
      <c r="O132" s="4"/>
      <c r="P132" s="4"/>
      <c r="Q132" s="4"/>
      <c r="R132" s="4"/>
      <c r="S132" s="4"/>
      <c r="T132" s="4"/>
      <c r="U132" s="4"/>
      <c r="V132" s="4"/>
      <c r="W132" s="4"/>
      <c r="X132" s="4"/>
      <c r="Y132" s="4"/>
    </row>
    <row r="133" spans="1:25" s="193" customFormat="1" ht="13.8" x14ac:dyDescent="0.25">
      <c r="A133" s="297"/>
      <c r="I133" s="4"/>
      <c r="J133" s="4"/>
      <c r="K133" s="4"/>
      <c r="L133" s="4"/>
      <c r="M133" s="4"/>
      <c r="N133" s="4"/>
      <c r="O133" s="4"/>
      <c r="P133" s="4"/>
      <c r="Q133" s="4"/>
      <c r="R133" s="4"/>
      <c r="S133" s="4"/>
      <c r="T133" s="4"/>
      <c r="U133" s="4"/>
      <c r="V133" s="4"/>
      <c r="W133" s="4"/>
      <c r="X133" s="4"/>
      <c r="Y133" s="4"/>
    </row>
    <row r="134" spans="1:25" s="193" customFormat="1" ht="13.8" x14ac:dyDescent="0.25">
      <c r="A134" s="297"/>
      <c r="I134" s="4"/>
      <c r="J134" s="4"/>
      <c r="K134" s="4"/>
      <c r="L134" s="4"/>
      <c r="M134" s="4"/>
      <c r="N134" s="4"/>
      <c r="O134" s="4"/>
      <c r="P134" s="4"/>
      <c r="Q134" s="4"/>
      <c r="R134" s="4"/>
      <c r="S134" s="4"/>
      <c r="T134" s="4"/>
      <c r="U134" s="4"/>
      <c r="V134" s="4"/>
      <c r="W134" s="4"/>
      <c r="X134" s="4"/>
      <c r="Y134" s="4"/>
    </row>
    <row r="135" spans="1:25" s="193" customFormat="1" ht="13.8" x14ac:dyDescent="0.25">
      <c r="A135" s="297"/>
      <c r="I135" s="4"/>
      <c r="J135" s="4"/>
      <c r="K135" s="4"/>
      <c r="L135" s="4"/>
      <c r="M135" s="4"/>
      <c r="N135" s="4"/>
      <c r="O135" s="4"/>
      <c r="P135" s="4"/>
      <c r="Q135" s="4"/>
      <c r="R135" s="4"/>
      <c r="S135" s="4"/>
      <c r="T135" s="4"/>
      <c r="U135" s="4"/>
      <c r="V135" s="4"/>
      <c r="W135" s="4"/>
      <c r="X135" s="4"/>
      <c r="Y135" s="4"/>
    </row>
    <row r="136" spans="1:25" s="193" customFormat="1" ht="13.8" x14ac:dyDescent="0.25">
      <c r="A136" s="297"/>
      <c r="I136" s="4"/>
      <c r="J136" s="4"/>
      <c r="K136" s="4"/>
      <c r="L136" s="4"/>
      <c r="M136" s="4"/>
      <c r="N136" s="4"/>
      <c r="O136" s="4"/>
      <c r="P136" s="4"/>
      <c r="Q136" s="4"/>
      <c r="R136" s="4"/>
      <c r="S136" s="4"/>
      <c r="T136" s="4"/>
      <c r="U136" s="4"/>
      <c r="V136" s="4"/>
      <c r="W136" s="4"/>
      <c r="X136" s="4"/>
      <c r="Y136" s="4"/>
    </row>
    <row r="137" spans="1:25" s="193" customFormat="1" ht="13.8" x14ac:dyDescent="0.25">
      <c r="A137" s="297"/>
      <c r="I137" s="4"/>
      <c r="J137" s="4"/>
      <c r="K137" s="4"/>
      <c r="L137" s="4"/>
      <c r="M137" s="4"/>
      <c r="N137" s="4"/>
      <c r="O137" s="4"/>
      <c r="P137" s="4"/>
      <c r="Q137" s="4"/>
      <c r="R137" s="4"/>
      <c r="S137" s="4"/>
      <c r="T137" s="4"/>
      <c r="U137" s="4"/>
      <c r="V137" s="4"/>
      <c r="W137" s="4"/>
      <c r="X137" s="4"/>
      <c r="Y137" s="4"/>
    </row>
    <row r="138" spans="1:25" s="193" customFormat="1" ht="13.8" x14ac:dyDescent="0.25">
      <c r="A138" s="297"/>
      <c r="I138" s="4"/>
      <c r="J138" s="4"/>
      <c r="K138" s="4"/>
      <c r="L138" s="4"/>
      <c r="M138" s="4"/>
      <c r="N138" s="4"/>
      <c r="O138" s="4"/>
      <c r="P138" s="4"/>
      <c r="Q138" s="4"/>
      <c r="R138" s="4"/>
      <c r="S138" s="4"/>
      <c r="T138" s="4"/>
      <c r="U138" s="4"/>
      <c r="V138" s="4"/>
      <c r="W138" s="4"/>
      <c r="X138" s="4"/>
      <c r="Y138" s="4"/>
    </row>
    <row r="139" spans="1:25" s="193" customFormat="1" ht="13.8" x14ac:dyDescent="0.25">
      <c r="A139" s="297"/>
      <c r="I139" s="4"/>
      <c r="J139" s="4"/>
      <c r="K139" s="4"/>
      <c r="L139" s="4"/>
      <c r="M139" s="4"/>
      <c r="N139" s="4"/>
      <c r="O139" s="4"/>
      <c r="P139" s="4"/>
      <c r="Q139" s="4"/>
      <c r="R139" s="4"/>
      <c r="S139" s="4"/>
      <c r="T139" s="4"/>
      <c r="U139" s="4"/>
      <c r="V139" s="4"/>
      <c r="W139" s="4"/>
      <c r="X139" s="4"/>
      <c r="Y139" s="4"/>
    </row>
    <row r="140" spans="1:25" s="193" customFormat="1" ht="13.8" x14ac:dyDescent="0.25">
      <c r="A140" s="297"/>
      <c r="I140" s="4"/>
      <c r="J140" s="4"/>
      <c r="K140" s="4"/>
      <c r="L140" s="4"/>
      <c r="M140" s="4"/>
      <c r="N140" s="4"/>
      <c r="O140" s="4"/>
      <c r="P140" s="4"/>
      <c r="Q140" s="4"/>
      <c r="R140" s="4"/>
      <c r="S140" s="4"/>
      <c r="T140" s="4"/>
      <c r="U140" s="4"/>
      <c r="V140" s="4"/>
      <c r="W140" s="4"/>
      <c r="X140" s="4"/>
      <c r="Y140" s="4"/>
    </row>
    <row r="141" spans="1:25" s="193" customFormat="1" ht="13.8" x14ac:dyDescent="0.25">
      <c r="A141" s="297"/>
      <c r="I141" s="4"/>
      <c r="J141" s="4"/>
      <c r="K141" s="4"/>
      <c r="L141" s="4"/>
      <c r="M141" s="4"/>
      <c r="N141" s="4"/>
      <c r="O141" s="4"/>
      <c r="P141" s="4"/>
      <c r="Q141" s="4"/>
      <c r="R141" s="4"/>
      <c r="S141" s="4"/>
      <c r="T141" s="4"/>
      <c r="U141" s="4"/>
      <c r="V141" s="4"/>
      <c r="W141" s="4"/>
      <c r="X141" s="4"/>
      <c r="Y141" s="4"/>
    </row>
    <row r="142" spans="1:25" s="193" customFormat="1" ht="13.8" x14ac:dyDescent="0.25">
      <c r="A142" s="297"/>
      <c r="I142" s="4"/>
      <c r="J142" s="4"/>
      <c r="K142" s="4"/>
      <c r="L142" s="4"/>
      <c r="M142" s="4"/>
      <c r="N142" s="4"/>
      <c r="O142" s="4"/>
      <c r="P142" s="4"/>
      <c r="Q142" s="4"/>
      <c r="R142" s="4"/>
      <c r="S142" s="4"/>
      <c r="T142" s="4"/>
      <c r="U142" s="4"/>
      <c r="V142" s="4"/>
      <c r="W142" s="4"/>
      <c r="X142" s="4"/>
      <c r="Y142" s="4"/>
    </row>
    <row r="143" spans="1:25" s="193" customFormat="1" ht="13.8" x14ac:dyDescent="0.25">
      <c r="A143" s="297"/>
      <c r="I143" s="4"/>
      <c r="J143" s="4"/>
      <c r="K143" s="4"/>
      <c r="L143" s="4"/>
      <c r="M143" s="4"/>
      <c r="N143" s="4"/>
      <c r="O143" s="4"/>
      <c r="P143" s="4"/>
      <c r="Q143" s="4"/>
      <c r="R143" s="4"/>
      <c r="S143" s="4"/>
      <c r="T143" s="4"/>
      <c r="U143" s="4"/>
      <c r="V143" s="4"/>
      <c r="W143" s="4"/>
      <c r="X143" s="4"/>
      <c r="Y143" s="4"/>
    </row>
    <row r="144" spans="1:25" s="193" customFormat="1" ht="13.8" x14ac:dyDescent="0.25">
      <c r="A144" s="297"/>
      <c r="I144" s="4"/>
      <c r="J144" s="4"/>
      <c r="K144" s="4"/>
      <c r="L144" s="4"/>
      <c r="M144" s="4"/>
      <c r="N144" s="4"/>
      <c r="O144" s="4"/>
      <c r="P144" s="4"/>
      <c r="Q144" s="4"/>
      <c r="R144" s="4"/>
      <c r="S144" s="4"/>
      <c r="T144" s="4"/>
      <c r="U144" s="4"/>
      <c r="V144" s="4"/>
      <c r="W144" s="4"/>
      <c r="X144" s="4"/>
      <c r="Y144" s="4"/>
    </row>
    <row r="145" spans="1:25" s="193" customFormat="1" ht="13.8" x14ac:dyDescent="0.25">
      <c r="A145" s="297"/>
      <c r="I145" s="4"/>
      <c r="J145" s="4"/>
      <c r="K145" s="4"/>
      <c r="L145" s="4"/>
      <c r="M145" s="4"/>
      <c r="N145" s="4"/>
      <c r="O145" s="4"/>
      <c r="P145" s="4"/>
      <c r="Q145" s="4"/>
      <c r="R145" s="4"/>
      <c r="S145" s="4"/>
      <c r="T145" s="4"/>
      <c r="U145" s="4"/>
      <c r="V145" s="4"/>
      <c r="W145" s="4"/>
      <c r="X145" s="4"/>
      <c r="Y145" s="4"/>
    </row>
    <row r="146" spans="1:25" s="193" customFormat="1" ht="13.8" x14ac:dyDescent="0.25">
      <c r="A146" s="297"/>
      <c r="I146" s="4"/>
      <c r="J146" s="4"/>
      <c r="K146" s="4"/>
      <c r="L146" s="4"/>
      <c r="M146" s="4"/>
      <c r="N146" s="4"/>
      <c r="O146" s="4"/>
      <c r="P146" s="4"/>
      <c r="Q146" s="4"/>
      <c r="R146" s="4"/>
      <c r="S146" s="4"/>
      <c r="T146" s="4"/>
      <c r="U146" s="4"/>
      <c r="V146" s="4"/>
      <c r="W146" s="4"/>
      <c r="X146" s="4"/>
      <c r="Y146" s="4"/>
    </row>
    <row r="147" spans="1:25" s="193" customFormat="1" ht="13.8" x14ac:dyDescent="0.25">
      <c r="A147" s="297"/>
      <c r="I147" s="4"/>
      <c r="J147" s="4"/>
      <c r="K147" s="4"/>
      <c r="L147" s="4"/>
      <c r="M147" s="4"/>
      <c r="N147" s="4"/>
      <c r="O147" s="4"/>
      <c r="P147" s="4"/>
      <c r="Q147" s="4"/>
      <c r="R147" s="4"/>
      <c r="S147" s="4"/>
      <c r="T147" s="4"/>
      <c r="U147" s="4"/>
      <c r="V147" s="4"/>
      <c r="W147" s="4"/>
      <c r="X147" s="4"/>
      <c r="Y147" s="4"/>
    </row>
    <row r="148" spans="1:25" s="193" customFormat="1" ht="13.8" x14ac:dyDescent="0.25">
      <c r="A148" s="297"/>
      <c r="I148" s="4"/>
      <c r="J148" s="4"/>
      <c r="K148" s="4"/>
      <c r="L148" s="4"/>
      <c r="M148" s="4"/>
      <c r="N148" s="4"/>
      <c r="O148" s="4"/>
      <c r="P148" s="4"/>
      <c r="Q148" s="4"/>
      <c r="R148" s="4"/>
      <c r="S148" s="4"/>
      <c r="T148" s="4"/>
      <c r="U148" s="4"/>
      <c r="V148" s="4"/>
      <c r="W148" s="4"/>
      <c r="X148" s="4"/>
      <c r="Y148" s="4"/>
    </row>
    <row r="149" spans="1:25" s="193" customFormat="1" ht="13.8" x14ac:dyDescent="0.25">
      <c r="A149" s="297"/>
      <c r="I149" s="4"/>
      <c r="J149" s="4"/>
      <c r="K149" s="4"/>
      <c r="L149" s="4"/>
      <c r="M149" s="4"/>
      <c r="N149" s="4"/>
      <c r="O149" s="4"/>
      <c r="P149" s="4"/>
      <c r="Q149" s="4"/>
      <c r="R149" s="4"/>
      <c r="S149" s="4"/>
      <c r="T149" s="4"/>
      <c r="U149" s="4"/>
      <c r="V149" s="4"/>
      <c r="W149" s="4"/>
      <c r="X149" s="4"/>
      <c r="Y149" s="4"/>
    </row>
    <row r="150" spans="1:25" s="193" customFormat="1" ht="13.8" x14ac:dyDescent="0.25">
      <c r="A150" s="297"/>
      <c r="I150" s="4"/>
      <c r="J150" s="4"/>
      <c r="K150" s="4"/>
      <c r="L150" s="4"/>
      <c r="M150" s="4"/>
      <c r="N150" s="4"/>
      <c r="O150" s="4"/>
      <c r="P150" s="4"/>
      <c r="Q150" s="4"/>
      <c r="R150" s="4"/>
      <c r="S150" s="4"/>
      <c r="T150" s="4"/>
      <c r="U150" s="4"/>
      <c r="V150" s="4"/>
      <c r="W150" s="4"/>
      <c r="X150" s="4"/>
      <c r="Y150" s="4"/>
    </row>
    <row r="151" spans="1:25" s="193" customFormat="1" ht="13.8" x14ac:dyDescent="0.25">
      <c r="A151" s="297"/>
      <c r="I151" s="4"/>
      <c r="J151" s="4"/>
      <c r="K151" s="4"/>
      <c r="L151" s="4"/>
      <c r="M151" s="4"/>
      <c r="N151" s="4"/>
      <c r="O151" s="4"/>
      <c r="P151" s="4"/>
      <c r="Q151" s="4"/>
      <c r="R151" s="4"/>
      <c r="S151" s="4"/>
      <c r="T151" s="4"/>
      <c r="U151" s="4"/>
      <c r="V151" s="4"/>
      <c r="W151" s="4"/>
      <c r="X151" s="4"/>
      <c r="Y151" s="4"/>
    </row>
    <row r="152" spans="1:25" s="193" customFormat="1" ht="13.8" x14ac:dyDescent="0.25">
      <c r="A152" s="297"/>
      <c r="I152" s="4"/>
      <c r="J152" s="4"/>
      <c r="K152" s="4"/>
      <c r="L152" s="4"/>
      <c r="M152" s="4"/>
      <c r="N152" s="4"/>
      <c r="O152" s="4"/>
      <c r="P152" s="4"/>
      <c r="Q152" s="4"/>
      <c r="R152" s="4"/>
      <c r="S152" s="4"/>
      <c r="T152" s="4"/>
      <c r="U152" s="4"/>
      <c r="V152" s="4"/>
      <c r="W152" s="4"/>
      <c r="X152" s="4"/>
      <c r="Y152" s="4"/>
    </row>
    <row r="153" spans="1:25" s="193" customFormat="1" ht="13.8" x14ac:dyDescent="0.25">
      <c r="A153" s="297"/>
      <c r="I153" s="4"/>
      <c r="J153" s="4"/>
      <c r="K153" s="4"/>
      <c r="L153" s="4"/>
      <c r="M153" s="4"/>
      <c r="N153" s="4"/>
      <c r="O153" s="4"/>
      <c r="P153" s="4"/>
      <c r="Q153" s="4"/>
      <c r="R153" s="4"/>
      <c r="S153" s="4"/>
      <c r="T153" s="4"/>
      <c r="U153" s="4"/>
      <c r="V153" s="4"/>
      <c r="W153" s="4"/>
      <c r="X153" s="4"/>
      <c r="Y153" s="4"/>
    </row>
    <row r="154" spans="1:25" s="193" customFormat="1" ht="13.8" x14ac:dyDescent="0.25">
      <c r="A154" s="297"/>
      <c r="I154" s="4"/>
      <c r="J154" s="4"/>
      <c r="K154" s="4"/>
      <c r="L154" s="4"/>
      <c r="M154" s="4"/>
      <c r="N154" s="4"/>
      <c r="O154" s="4"/>
      <c r="P154" s="4"/>
      <c r="Q154" s="4"/>
      <c r="R154" s="4"/>
      <c r="S154" s="4"/>
      <c r="T154" s="4"/>
      <c r="U154" s="4"/>
      <c r="V154" s="4"/>
      <c r="W154" s="4"/>
      <c r="X154" s="4"/>
      <c r="Y154" s="4"/>
    </row>
    <row r="155" spans="1:25" s="193" customFormat="1" ht="13.8" x14ac:dyDescent="0.25">
      <c r="A155" s="297"/>
      <c r="I155" s="4"/>
      <c r="J155" s="4"/>
      <c r="K155" s="4"/>
      <c r="L155" s="4"/>
      <c r="M155" s="4"/>
      <c r="N155" s="4"/>
      <c r="O155" s="4"/>
      <c r="P155" s="4"/>
      <c r="Q155" s="4"/>
      <c r="R155" s="4"/>
      <c r="S155" s="4"/>
      <c r="T155" s="4"/>
      <c r="U155" s="4"/>
      <c r="V155" s="4"/>
      <c r="W155" s="4"/>
      <c r="X155" s="4"/>
      <c r="Y155" s="4"/>
    </row>
    <row r="156" spans="1:25" s="193" customFormat="1" ht="13.8" x14ac:dyDescent="0.25">
      <c r="A156" s="297"/>
      <c r="I156" s="4"/>
      <c r="J156" s="4"/>
      <c r="K156" s="4"/>
      <c r="L156" s="4"/>
      <c r="M156" s="4"/>
      <c r="N156" s="4"/>
      <c r="O156" s="4"/>
      <c r="P156" s="4"/>
      <c r="Q156" s="4"/>
      <c r="R156" s="4"/>
      <c r="S156" s="4"/>
      <c r="T156" s="4"/>
      <c r="U156" s="4"/>
      <c r="V156" s="4"/>
      <c r="W156" s="4"/>
      <c r="X156" s="4"/>
      <c r="Y156" s="4"/>
    </row>
    <row r="157" spans="1:25" s="193" customFormat="1" ht="13.8" x14ac:dyDescent="0.25">
      <c r="A157" s="297"/>
      <c r="I157" s="4"/>
      <c r="J157" s="4"/>
      <c r="K157" s="4"/>
      <c r="L157" s="4"/>
      <c r="M157" s="4"/>
      <c r="N157" s="4"/>
      <c r="O157" s="4"/>
      <c r="P157" s="4"/>
      <c r="Q157" s="4"/>
      <c r="R157" s="4"/>
      <c r="S157" s="4"/>
      <c r="T157" s="4"/>
      <c r="U157" s="4"/>
      <c r="V157" s="4"/>
      <c r="W157" s="4"/>
      <c r="X157" s="4"/>
      <c r="Y157" s="4"/>
    </row>
    <row r="158" spans="1:25" s="193" customFormat="1" ht="13.8" x14ac:dyDescent="0.25">
      <c r="A158" s="297"/>
      <c r="I158" s="4"/>
      <c r="J158" s="4"/>
      <c r="K158" s="4"/>
      <c r="L158" s="4"/>
      <c r="M158" s="4"/>
      <c r="N158" s="4"/>
      <c r="O158" s="4"/>
      <c r="P158" s="4"/>
      <c r="Q158" s="4"/>
      <c r="R158" s="4"/>
      <c r="S158" s="4"/>
      <c r="T158" s="4"/>
      <c r="U158" s="4"/>
      <c r="V158" s="4"/>
      <c r="W158" s="4"/>
      <c r="X158" s="4"/>
      <c r="Y158" s="4"/>
    </row>
    <row r="159" spans="1:25" s="193" customFormat="1" ht="13.8" x14ac:dyDescent="0.25">
      <c r="A159" s="297"/>
      <c r="I159" s="4"/>
      <c r="J159" s="4"/>
      <c r="K159" s="4"/>
      <c r="L159" s="4"/>
      <c r="M159" s="4"/>
      <c r="N159" s="4"/>
      <c r="O159" s="4"/>
      <c r="P159" s="4"/>
      <c r="Q159" s="4"/>
      <c r="R159" s="4"/>
      <c r="S159" s="4"/>
      <c r="T159" s="4"/>
      <c r="U159" s="4"/>
      <c r="V159" s="4"/>
      <c r="W159" s="4"/>
      <c r="X159" s="4"/>
      <c r="Y159" s="4"/>
    </row>
    <row r="160" spans="1:25" s="193" customFormat="1" ht="13.8" x14ac:dyDescent="0.25">
      <c r="A160" s="297"/>
      <c r="I160" s="4"/>
      <c r="J160" s="4"/>
      <c r="K160" s="4"/>
      <c r="L160" s="4"/>
      <c r="M160" s="4"/>
      <c r="N160" s="4"/>
      <c r="O160" s="4"/>
      <c r="P160" s="4"/>
      <c r="Q160" s="4"/>
      <c r="R160" s="4"/>
      <c r="S160" s="4"/>
      <c r="T160" s="4"/>
      <c r="U160" s="4"/>
      <c r="V160" s="4"/>
      <c r="W160" s="4"/>
      <c r="X160" s="4"/>
      <c r="Y160" s="4"/>
    </row>
    <row r="161" spans="1:25" s="193" customFormat="1" ht="13.8" x14ac:dyDescent="0.25">
      <c r="A161" s="297"/>
      <c r="I161" s="4"/>
      <c r="J161" s="4"/>
      <c r="K161" s="4"/>
      <c r="L161" s="4"/>
      <c r="M161" s="4"/>
      <c r="N161" s="4"/>
      <c r="O161" s="4"/>
      <c r="P161" s="4"/>
      <c r="Q161" s="4"/>
      <c r="R161" s="4"/>
      <c r="S161" s="4"/>
      <c r="T161" s="4"/>
      <c r="U161" s="4"/>
      <c r="V161" s="4"/>
      <c r="W161" s="4"/>
      <c r="X161" s="4"/>
      <c r="Y161" s="4"/>
    </row>
    <row r="162" spans="1:25" s="193" customFormat="1" ht="13.8" x14ac:dyDescent="0.25">
      <c r="A162" s="297"/>
      <c r="I162" s="4"/>
      <c r="J162" s="4"/>
      <c r="K162" s="4"/>
      <c r="L162" s="4"/>
      <c r="M162" s="4"/>
      <c r="N162" s="4"/>
      <c r="O162" s="4"/>
      <c r="P162" s="4"/>
      <c r="Q162" s="4"/>
      <c r="R162" s="4"/>
      <c r="S162" s="4"/>
      <c r="T162" s="4"/>
      <c r="U162" s="4"/>
      <c r="V162" s="4"/>
      <c r="W162" s="4"/>
      <c r="X162" s="4"/>
      <c r="Y162" s="4"/>
    </row>
    <row r="163" spans="1:25" s="193" customFormat="1" ht="13.8" x14ac:dyDescent="0.25">
      <c r="A163" s="297"/>
      <c r="I163" s="4"/>
      <c r="J163" s="4"/>
      <c r="K163" s="4"/>
      <c r="L163" s="4"/>
      <c r="M163" s="4"/>
      <c r="N163" s="4"/>
      <c r="O163" s="4"/>
      <c r="P163" s="4"/>
      <c r="Q163" s="4"/>
      <c r="R163" s="4"/>
      <c r="S163" s="4"/>
      <c r="T163" s="4"/>
      <c r="U163" s="4"/>
      <c r="V163" s="4"/>
      <c r="W163" s="4"/>
      <c r="X163" s="4"/>
      <c r="Y163" s="4"/>
    </row>
    <row r="164" spans="1:25" s="193" customFormat="1" ht="13.8" x14ac:dyDescent="0.25">
      <c r="A164" s="297"/>
      <c r="I164" s="4"/>
      <c r="J164" s="4"/>
      <c r="K164" s="4"/>
      <c r="L164" s="4"/>
      <c r="M164" s="4"/>
      <c r="N164" s="4"/>
      <c r="O164" s="4"/>
      <c r="P164" s="4"/>
      <c r="Q164" s="4"/>
      <c r="R164" s="4"/>
      <c r="S164" s="4"/>
      <c r="T164" s="4"/>
      <c r="U164" s="4"/>
      <c r="V164" s="4"/>
      <c r="W164" s="4"/>
      <c r="X164" s="4"/>
      <c r="Y164" s="4"/>
    </row>
    <row r="165" spans="1:25" s="193" customFormat="1" ht="13.8" x14ac:dyDescent="0.25">
      <c r="A165" s="297"/>
      <c r="I165" s="4"/>
      <c r="J165" s="4"/>
      <c r="K165" s="4"/>
      <c r="L165" s="4"/>
      <c r="M165" s="4"/>
      <c r="N165" s="4"/>
      <c r="O165" s="4"/>
      <c r="P165" s="4"/>
      <c r="Q165" s="4"/>
      <c r="R165" s="4"/>
      <c r="S165" s="4"/>
      <c r="T165" s="4"/>
      <c r="U165" s="4"/>
      <c r="V165" s="4"/>
      <c r="W165" s="4"/>
      <c r="X165" s="4"/>
      <c r="Y165" s="4"/>
    </row>
    <row r="166" spans="1:25" s="193" customFormat="1" ht="13.8" x14ac:dyDescent="0.25">
      <c r="A166" s="297"/>
      <c r="I166" s="4"/>
      <c r="J166" s="4"/>
      <c r="K166" s="4"/>
      <c r="L166" s="4"/>
      <c r="M166" s="4"/>
      <c r="N166" s="4"/>
      <c r="O166" s="4"/>
      <c r="P166" s="4"/>
      <c r="Q166" s="4"/>
      <c r="R166" s="4"/>
      <c r="S166" s="4"/>
      <c r="T166" s="4"/>
      <c r="U166" s="4"/>
      <c r="V166" s="4"/>
      <c r="W166" s="4"/>
      <c r="X166" s="4"/>
      <c r="Y166" s="4"/>
    </row>
    <row r="167" spans="1:25" s="193" customFormat="1" ht="13.8" x14ac:dyDescent="0.25">
      <c r="A167" s="297"/>
      <c r="I167" s="4"/>
      <c r="J167" s="4"/>
      <c r="K167" s="4"/>
      <c r="L167" s="4"/>
      <c r="M167" s="4"/>
      <c r="N167" s="4"/>
      <c r="O167" s="4"/>
      <c r="P167" s="4"/>
      <c r="Q167" s="4"/>
      <c r="R167" s="4"/>
      <c r="S167" s="4"/>
      <c r="T167" s="4"/>
      <c r="U167" s="4"/>
      <c r="V167" s="4"/>
      <c r="W167" s="4"/>
      <c r="X167" s="4"/>
      <c r="Y167" s="4"/>
    </row>
    <row r="168" spans="1:25" s="193" customFormat="1" ht="13.8" x14ac:dyDescent="0.25">
      <c r="A168" s="297"/>
      <c r="I168" s="4"/>
      <c r="J168" s="4"/>
      <c r="K168" s="4"/>
      <c r="L168" s="4"/>
      <c r="M168" s="4"/>
      <c r="N168" s="4"/>
      <c r="O168" s="4"/>
      <c r="P168" s="4"/>
      <c r="Q168" s="4"/>
      <c r="R168" s="4"/>
      <c r="S168" s="4"/>
      <c r="T168" s="4"/>
      <c r="U168" s="4"/>
      <c r="V168" s="4"/>
      <c r="W168" s="4"/>
      <c r="X168" s="4"/>
      <c r="Y168" s="4"/>
    </row>
    <row r="169" spans="1:25" s="193" customFormat="1" ht="13.8" x14ac:dyDescent="0.25">
      <c r="A169" s="297"/>
      <c r="I169" s="4"/>
      <c r="J169" s="4"/>
      <c r="K169" s="4"/>
      <c r="L169" s="4"/>
      <c r="M169" s="4"/>
      <c r="N169" s="4"/>
      <c r="O169" s="4"/>
      <c r="P169" s="4"/>
      <c r="Q169" s="4"/>
      <c r="R169" s="4"/>
      <c r="S169" s="4"/>
      <c r="T169" s="4"/>
      <c r="U169" s="4"/>
      <c r="V169" s="4"/>
      <c r="W169" s="4"/>
      <c r="X169" s="4"/>
      <c r="Y169" s="4"/>
    </row>
    <row r="170" spans="1:25" s="193" customFormat="1" ht="13.8" x14ac:dyDescent="0.25">
      <c r="A170" s="297"/>
      <c r="I170" s="4"/>
      <c r="J170" s="4"/>
      <c r="K170" s="4"/>
      <c r="L170" s="4"/>
      <c r="M170" s="4"/>
      <c r="N170" s="4"/>
      <c r="O170" s="4"/>
      <c r="P170" s="4"/>
      <c r="Q170" s="4"/>
      <c r="R170" s="4"/>
      <c r="S170" s="4"/>
      <c r="T170" s="4"/>
      <c r="U170" s="4"/>
      <c r="V170" s="4"/>
      <c r="W170" s="4"/>
      <c r="X170" s="4"/>
      <c r="Y170" s="4"/>
    </row>
    <row r="171" spans="1:25" s="193" customFormat="1" ht="13.8" x14ac:dyDescent="0.25">
      <c r="A171" s="297"/>
      <c r="I171" s="4"/>
      <c r="J171" s="4"/>
      <c r="K171" s="4"/>
      <c r="L171" s="4"/>
      <c r="M171" s="4"/>
      <c r="N171" s="4"/>
      <c r="O171" s="4"/>
      <c r="P171" s="4"/>
      <c r="Q171" s="4"/>
      <c r="R171" s="4"/>
      <c r="S171" s="4"/>
      <c r="T171" s="4"/>
      <c r="U171" s="4"/>
      <c r="V171" s="4"/>
      <c r="W171" s="4"/>
      <c r="X171" s="4"/>
      <c r="Y171" s="4"/>
    </row>
    <row r="172" spans="1:25" s="193" customFormat="1" ht="13.8" x14ac:dyDescent="0.25">
      <c r="A172" s="297"/>
      <c r="I172" s="4"/>
      <c r="J172" s="4"/>
      <c r="K172" s="4"/>
      <c r="L172" s="4"/>
      <c r="M172" s="4"/>
      <c r="N172" s="4"/>
      <c r="O172" s="4"/>
      <c r="P172" s="4"/>
      <c r="Q172" s="4"/>
      <c r="R172" s="4"/>
      <c r="S172" s="4"/>
      <c r="T172" s="4"/>
      <c r="U172" s="4"/>
      <c r="V172" s="4"/>
      <c r="W172" s="4"/>
      <c r="X172" s="4"/>
      <c r="Y172" s="4"/>
    </row>
    <row r="173" spans="1:25" s="193" customFormat="1" ht="13.8" x14ac:dyDescent="0.25">
      <c r="A173" s="297"/>
      <c r="I173" s="4"/>
      <c r="J173" s="4"/>
      <c r="K173" s="4"/>
      <c r="L173" s="4"/>
      <c r="M173" s="4"/>
      <c r="N173" s="4"/>
      <c r="O173" s="4"/>
      <c r="P173" s="4"/>
      <c r="Q173" s="4"/>
      <c r="R173" s="4"/>
      <c r="S173" s="4"/>
      <c r="T173" s="4"/>
      <c r="U173" s="4"/>
      <c r="V173" s="4"/>
      <c r="W173" s="4"/>
      <c r="X173" s="4"/>
      <c r="Y173" s="4"/>
    </row>
    <row r="174" spans="1:25" s="193" customFormat="1" ht="13.8" x14ac:dyDescent="0.25">
      <c r="A174" s="297"/>
      <c r="I174" s="4"/>
      <c r="J174" s="4"/>
      <c r="K174" s="4"/>
      <c r="L174" s="4"/>
      <c r="M174" s="4"/>
      <c r="N174" s="4"/>
      <c r="O174" s="4"/>
      <c r="P174" s="4"/>
      <c r="Q174" s="4"/>
      <c r="R174" s="4"/>
      <c r="S174" s="4"/>
      <c r="T174" s="4"/>
      <c r="U174" s="4"/>
      <c r="V174" s="4"/>
      <c r="W174" s="4"/>
      <c r="X174" s="4"/>
      <c r="Y174" s="4"/>
    </row>
    <row r="175" spans="1:25" s="193" customFormat="1" ht="13.8" x14ac:dyDescent="0.25">
      <c r="A175" s="297"/>
      <c r="I175" s="4"/>
      <c r="J175" s="4"/>
      <c r="K175" s="4"/>
      <c r="L175" s="4"/>
      <c r="M175" s="4"/>
      <c r="N175" s="4"/>
      <c r="O175" s="4"/>
      <c r="P175" s="4"/>
      <c r="Q175" s="4"/>
      <c r="R175" s="4"/>
      <c r="S175" s="4"/>
      <c r="T175" s="4"/>
      <c r="U175" s="4"/>
      <c r="V175" s="4"/>
      <c r="W175" s="4"/>
      <c r="X175" s="4"/>
      <c r="Y175" s="4"/>
    </row>
    <row r="176" spans="1:25" s="193" customFormat="1" ht="13.8" x14ac:dyDescent="0.25">
      <c r="A176" s="297"/>
      <c r="I176" s="4"/>
      <c r="J176" s="4"/>
      <c r="K176" s="4"/>
      <c r="L176" s="4"/>
      <c r="M176" s="4"/>
      <c r="N176" s="4"/>
      <c r="O176" s="4"/>
      <c r="P176" s="4"/>
      <c r="Q176" s="4"/>
      <c r="R176" s="4"/>
      <c r="S176" s="4"/>
      <c r="T176" s="4"/>
      <c r="U176" s="4"/>
      <c r="V176" s="4"/>
      <c r="W176" s="4"/>
      <c r="X176" s="4"/>
      <c r="Y176" s="4"/>
    </row>
    <row r="177" spans="1:25" s="193" customFormat="1" ht="13.8" x14ac:dyDescent="0.25">
      <c r="A177" s="297"/>
      <c r="I177" s="4"/>
      <c r="J177" s="4"/>
      <c r="K177" s="4"/>
      <c r="L177" s="4"/>
      <c r="M177" s="4"/>
      <c r="N177" s="4"/>
      <c r="O177" s="4"/>
      <c r="P177" s="4"/>
      <c r="Q177" s="4"/>
      <c r="R177" s="4"/>
      <c r="S177" s="4"/>
      <c r="T177" s="4"/>
      <c r="U177" s="4"/>
      <c r="V177" s="4"/>
      <c r="W177" s="4"/>
      <c r="X177" s="4"/>
      <c r="Y177" s="4"/>
    </row>
    <row r="178" spans="1:25" s="193" customFormat="1" ht="13.8" x14ac:dyDescent="0.25">
      <c r="A178" s="297"/>
      <c r="I178" s="4"/>
      <c r="J178" s="4"/>
      <c r="K178" s="4"/>
      <c r="L178" s="4"/>
      <c r="M178" s="4"/>
      <c r="N178" s="4"/>
      <c r="O178" s="4"/>
      <c r="P178" s="4"/>
      <c r="Q178" s="4"/>
      <c r="R178" s="4"/>
      <c r="S178" s="4"/>
      <c r="T178" s="4"/>
      <c r="U178" s="4"/>
      <c r="V178" s="4"/>
      <c r="W178" s="4"/>
      <c r="X178" s="4"/>
      <c r="Y178" s="4"/>
    </row>
    <row r="179" spans="1:25" s="193" customFormat="1" ht="13.8" x14ac:dyDescent="0.25">
      <c r="A179" s="297"/>
      <c r="I179" s="4"/>
      <c r="J179" s="4"/>
      <c r="K179" s="4"/>
      <c r="L179" s="4"/>
      <c r="M179" s="4"/>
      <c r="N179" s="4"/>
      <c r="O179" s="4"/>
      <c r="P179" s="4"/>
      <c r="Q179" s="4"/>
      <c r="R179" s="4"/>
      <c r="S179" s="4"/>
      <c r="T179" s="4"/>
      <c r="U179" s="4"/>
      <c r="V179" s="4"/>
      <c r="W179" s="4"/>
      <c r="X179" s="4"/>
      <c r="Y179" s="4"/>
    </row>
    <row r="180" spans="1:25" s="193" customFormat="1" ht="13.8" x14ac:dyDescent="0.25">
      <c r="A180" s="297"/>
      <c r="I180" s="4"/>
      <c r="J180" s="4"/>
      <c r="K180" s="4"/>
      <c r="L180" s="4"/>
      <c r="M180" s="4"/>
      <c r="N180" s="4"/>
      <c r="O180" s="4"/>
      <c r="P180" s="4"/>
      <c r="Q180" s="4"/>
      <c r="R180" s="4"/>
      <c r="S180" s="4"/>
      <c r="T180" s="4"/>
      <c r="U180" s="4"/>
      <c r="V180" s="4"/>
      <c r="W180" s="4"/>
      <c r="X180" s="4"/>
      <c r="Y180" s="4"/>
    </row>
    <row r="181" spans="1:25" s="193" customFormat="1" ht="13.8" x14ac:dyDescent="0.25">
      <c r="A181" s="297"/>
      <c r="I181" s="4"/>
      <c r="J181" s="4"/>
      <c r="K181" s="4"/>
      <c r="L181" s="4"/>
      <c r="M181" s="4"/>
      <c r="N181" s="4"/>
      <c r="O181" s="4"/>
      <c r="P181" s="4"/>
      <c r="Q181" s="4"/>
      <c r="R181" s="4"/>
      <c r="S181" s="4"/>
      <c r="T181" s="4"/>
      <c r="U181" s="4"/>
      <c r="V181" s="4"/>
      <c r="W181" s="4"/>
      <c r="X181" s="4"/>
      <c r="Y181" s="4"/>
    </row>
    <row r="182" spans="1:25" s="193" customFormat="1" ht="13.8" x14ac:dyDescent="0.25">
      <c r="A182" s="297"/>
      <c r="I182" s="4"/>
      <c r="J182" s="4"/>
      <c r="K182" s="4"/>
      <c r="L182" s="4"/>
      <c r="M182" s="4"/>
      <c r="N182" s="4"/>
      <c r="O182" s="4"/>
      <c r="P182" s="4"/>
      <c r="Q182" s="4"/>
      <c r="R182" s="4"/>
      <c r="S182" s="4"/>
      <c r="T182" s="4"/>
      <c r="U182" s="4"/>
      <c r="V182" s="4"/>
      <c r="W182" s="4"/>
      <c r="X182" s="4"/>
      <c r="Y182" s="4"/>
    </row>
    <row r="183" spans="1:25" s="193" customFormat="1" ht="13.8" x14ac:dyDescent="0.25">
      <c r="A183" s="297"/>
      <c r="I183" s="4"/>
      <c r="J183" s="4"/>
      <c r="K183" s="4"/>
      <c r="L183" s="4"/>
      <c r="M183" s="4"/>
      <c r="N183" s="4"/>
      <c r="O183" s="4"/>
      <c r="P183" s="4"/>
      <c r="Q183" s="4"/>
      <c r="R183" s="4"/>
      <c r="S183" s="4"/>
      <c r="T183" s="4"/>
      <c r="U183" s="4"/>
      <c r="V183" s="4"/>
      <c r="W183" s="4"/>
      <c r="X183" s="4"/>
      <c r="Y183" s="4"/>
    </row>
    <row r="184" spans="1:25" s="193" customFormat="1" ht="13.8" x14ac:dyDescent="0.25">
      <c r="A184" s="297"/>
      <c r="I184" s="4"/>
      <c r="J184" s="4"/>
      <c r="K184" s="4"/>
      <c r="L184" s="4"/>
      <c r="M184" s="4"/>
      <c r="N184" s="4"/>
      <c r="O184" s="4"/>
      <c r="P184" s="4"/>
      <c r="Q184" s="4"/>
      <c r="R184" s="4"/>
      <c r="S184" s="4"/>
      <c r="T184" s="4"/>
      <c r="U184" s="4"/>
      <c r="V184" s="4"/>
      <c r="W184" s="4"/>
      <c r="X184" s="4"/>
      <c r="Y184" s="4"/>
    </row>
    <row r="185" spans="1:25" s="193" customFormat="1" ht="13.8" x14ac:dyDescent="0.25">
      <c r="A185" s="297"/>
      <c r="I185" s="4"/>
      <c r="J185" s="4"/>
      <c r="K185" s="4"/>
      <c r="L185" s="4"/>
      <c r="M185" s="4"/>
      <c r="N185" s="4"/>
      <c r="O185" s="4"/>
      <c r="P185" s="4"/>
      <c r="Q185" s="4"/>
      <c r="R185" s="4"/>
      <c r="S185" s="4"/>
      <c r="T185" s="4"/>
      <c r="U185" s="4"/>
      <c r="V185" s="4"/>
      <c r="W185" s="4"/>
      <c r="X185" s="4"/>
      <c r="Y185" s="4"/>
    </row>
    <row r="186" spans="1:25" s="193" customFormat="1" ht="13.8" x14ac:dyDescent="0.25">
      <c r="A186" s="297"/>
      <c r="I186" s="4"/>
      <c r="J186" s="4"/>
      <c r="K186" s="4"/>
      <c r="L186" s="4"/>
      <c r="M186" s="4"/>
      <c r="N186" s="4"/>
      <c r="O186" s="4"/>
      <c r="P186" s="4"/>
      <c r="Q186" s="4"/>
      <c r="R186" s="4"/>
      <c r="S186" s="4"/>
      <c r="T186" s="4"/>
      <c r="U186" s="4"/>
      <c r="V186" s="4"/>
      <c r="W186" s="4"/>
      <c r="X186" s="4"/>
      <c r="Y186" s="4"/>
    </row>
    <row r="187" spans="1:25" s="193" customFormat="1" ht="13.8" x14ac:dyDescent="0.25">
      <c r="A187" s="297"/>
      <c r="I187" s="4"/>
      <c r="J187" s="4"/>
      <c r="K187" s="4"/>
      <c r="L187" s="4"/>
      <c r="M187" s="4"/>
      <c r="N187" s="4"/>
      <c r="O187" s="4"/>
      <c r="P187" s="4"/>
      <c r="Q187" s="4"/>
      <c r="R187" s="4"/>
      <c r="S187" s="4"/>
      <c r="T187" s="4"/>
      <c r="U187" s="4"/>
      <c r="V187" s="4"/>
      <c r="W187" s="4"/>
      <c r="X187" s="4"/>
      <c r="Y187" s="4"/>
    </row>
    <row r="188" spans="1:25" s="193" customFormat="1" ht="13.8" x14ac:dyDescent="0.25">
      <c r="A188" s="297"/>
      <c r="I188" s="4"/>
      <c r="J188" s="4"/>
      <c r="K188" s="4"/>
      <c r="L188" s="4"/>
      <c r="M188" s="4"/>
      <c r="N188" s="4"/>
      <c r="O188" s="4"/>
      <c r="P188" s="4"/>
      <c r="Q188" s="4"/>
      <c r="R188" s="4"/>
      <c r="S188" s="4"/>
      <c r="T188" s="4"/>
      <c r="U188" s="4"/>
      <c r="V188" s="4"/>
      <c r="W188" s="4"/>
      <c r="X188" s="4"/>
      <c r="Y188" s="4"/>
    </row>
    <row r="189" spans="1:25" s="193" customFormat="1" ht="13.8" x14ac:dyDescent="0.25">
      <c r="A189" s="297"/>
      <c r="I189" s="4"/>
      <c r="J189" s="4"/>
      <c r="K189" s="4"/>
      <c r="L189" s="4"/>
      <c r="M189" s="4"/>
      <c r="N189" s="4"/>
      <c r="O189" s="4"/>
      <c r="P189" s="4"/>
      <c r="Q189" s="4"/>
      <c r="R189" s="4"/>
      <c r="S189" s="4"/>
      <c r="T189" s="4"/>
      <c r="U189" s="4"/>
      <c r="V189" s="4"/>
      <c r="W189" s="4"/>
      <c r="X189" s="4"/>
      <c r="Y189" s="4"/>
    </row>
    <row r="190" spans="1:25" s="193" customFormat="1" ht="13.8" x14ac:dyDescent="0.25">
      <c r="A190" s="297"/>
      <c r="I190" s="4"/>
      <c r="J190" s="4"/>
      <c r="K190" s="4"/>
      <c r="L190" s="4"/>
      <c r="M190" s="4"/>
      <c r="N190" s="4"/>
      <c r="O190" s="4"/>
      <c r="P190" s="4"/>
      <c r="Q190" s="4"/>
      <c r="R190" s="4"/>
      <c r="S190" s="4"/>
      <c r="T190" s="4"/>
      <c r="U190" s="4"/>
      <c r="V190" s="4"/>
      <c r="W190" s="4"/>
      <c r="X190" s="4"/>
      <c r="Y190" s="4"/>
    </row>
    <row r="191" spans="1:25" s="193" customFormat="1" ht="13.8" x14ac:dyDescent="0.25">
      <c r="A191" s="297"/>
      <c r="I191" s="4"/>
      <c r="J191" s="4"/>
      <c r="K191" s="4"/>
      <c r="L191" s="4"/>
      <c r="M191" s="4"/>
      <c r="N191" s="4"/>
      <c r="O191" s="4"/>
      <c r="P191" s="4"/>
      <c r="Q191" s="4"/>
      <c r="R191" s="4"/>
      <c r="S191" s="4"/>
      <c r="T191" s="4"/>
      <c r="U191" s="4"/>
      <c r="V191" s="4"/>
      <c r="W191" s="4"/>
      <c r="X191" s="4"/>
      <c r="Y191" s="4"/>
    </row>
    <row r="192" spans="1:25" s="193" customFormat="1" ht="13.8" x14ac:dyDescent="0.25">
      <c r="A192" s="297"/>
      <c r="I192" s="4"/>
      <c r="J192" s="4"/>
      <c r="K192" s="4"/>
      <c r="L192" s="4"/>
      <c r="M192" s="4"/>
      <c r="N192" s="4"/>
      <c r="O192" s="4"/>
      <c r="P192" s="4"/>
      <c r="Q192" s="4"/>
      <c r="R192" s="4"/>
      <c r="S192" s="4"/>
      <c r="T192" s="4"/>
      <c r="U192" s="4"/>
      <c r="V192" s="4"/>
      <c r="W192" s="4"/>
      <c r="X192" s="4"/>
      <c r="Y192" s="4"/>
    </row>
    <row r="193" spans="1:25" s="193" customFormat="1" ht="13.8" x14ac:dyDescent="0.25">
      <c r="A193" s="297"/>
      <c r="I193" s="4"/>
      <c r="J193" s="4"/>
      <c r="K193" s="4"/>
      <c r="L193" s="4"/>
      <c r="M193" s="4"/>
      <c r="N193" s="4"/>
      <c r="O193" s="4"/>
      <c r="P193" s="4"/>
      <c r="Q193" s="4"/>
      <c r="R193" s="4"/>
      <c r="S193" s="4"/>
      <c r="T193" s="4"/>
      <c r="U193" s="4"/>
      <c r="V193" s="4"/>
      <c r="W193" s="4"/>
      <c r="X193" s="4"/>
      <c r="Y193" s="4"/>
    </row>
    <row r="194" spans="1:25" s="193" customFormat="1" ht="13.8" x14ac:dyDescent="0.25">
      <c r="A194" s="297"/>
      <c r="I194" s="4"/>
      <c r="J194" s="4"/>
      <c r="K194" s="4"/>
      <c r="L194" s="4"/>
      <c r="M194" s="4"/>
      <c r="N194" s="4"/>
      <c r="O194" s="4"/>
      <c r="P194" s="4"/>
      <c r="Q194" s="4"/>
      <c r="R194" s="4"/>
      <c r="S194" s="4"/>
      <c r="T194" s="4"/>
      <c r="U194" s="4"/>
      <c r="V194" s="4"/>
      <c r="W194" s="4"/>
      <c r="X194" s="4"/>
      <c r="Y194" s="4"/>
    </row>
    <row r="195" spans="1:25" s="193" customFormat="1" ht="13.8" x14ac:dyDescent="0.25">
      <c r="A195" s="297"/>
      <c r="I195" s="4"/>
      <c r="J195" s="4"/>
      <c r="K195" s="4"/>
      <c r="L195" s="4"/>
      <c r="M195" s="4"/>
      <c r="N195" s="4"/>
      <c r="O195" s="4"/>
      <c r="P195" s="4"/>
      <c r="Q195" s="4"/>
      <c r="R195" s="4"/>
      <c r="S195" s="4"/>
      <c r="T195" s="4"/>
      <c r="U195" s="4"/>
      <c r="V195" s="4"/>
      <c r="W195" s="4"/>
      <c r="X195" s="4"/>
      <c r="Y195" s="4"/>
    </row>
    <row r="196" spans="1:25" s="193" customFormat="1" ht="13.8" x14ac:dyDescent="0.25">
      <c r="A196" s="297"/>
      <c r="I196" s="4"/>
      <c r="J196" s="4"/>
      <c r="K196" s="4"/>
      <c r="L196" s="4"/>
      <c r="M196" s="4"/>
      <c r="N196" s="4"/>
      <c r="O196" s="4"/>
      <c r="P196" s="4"/>
      <c r="Q196" s="4"/>
      <c r="R196" s="4"/>
      <c r="S196" s="4"/>
      <c r="T196" s="4"/>
      <c r="U196" s="4"/>
      <c r="V196" s="4"/>
      <c r="W196" s="4"/>
      <c r="X196" s="4"/>
      <c r="Y196" s="4"/>
    </row>
    <row r="197" spans="1:25" s="193" customFormat="1" ht="13.8" x14ac:dyDescent="0.25">
      <c r="A197" s="297"/>
      <c r="I197" s="4"/>
      <c r="J197" s="4"/>
      <c r="K197" s="4"/>
      <c r="L197" s="4"/>
      <c r="M197" s="4"/>
      <c r="N197" s="4"/>
      <c r="O197" s="4"/>
      <c r="P197" s="4"/>
      <c r="Q197" s="4"/>
      <c r="R197" s="4"/>
      <c r="S197" s="4"/>
      <c r="T197" s="4"/>
      <c r="U197" s="4"/>
      <c r="V197" s="4"/>
      <c r="W197" s="4"/>
      <c r="X197" s="4"/>
      <c r="Y197" s="4"/>
    </row>
    <row r="198" spans="1:25" s="193" customFormat="1" ht="13.8" x14ac:dyDescent="0.25">
      <c r="A198" s="297"/>
      <c r="I198" s="4"/>
      <c r="J198" s="4"/>
      <c r="K198" s="4"/>
      <c r="L198" s="4"/>
      <c r="M198" s="4"/>
      <c r="N198" s="4"/>
      <c r="O198" s="4"/>
      <c r="P198" s="4"/>
      <c r="Q198" s="4"/>
      <c r="R198" s="4"/>
      <c r="S198" s="4"/>
      <c r="T198" s="4"/>
      <c r="U198" s="4"/>
      <c r="V198" s="4"/>
      <c r="W198" s="4"/>
      <c r="X198" s="4"/>
      <c r="Y198" s="4"/>
    </row>
    <row r="199" spans="1:25" s="193" customFormat="1" ht="13.8" x14ac:dyDescent="0.25">
      <c r="A199" s="297"/>
      <c r="I199" s="4"/>
      <c r="J199" s="4"/>
      <c r="K199" s="4"/>
      <c r="L199" s="4"/>
      <c r="M199" s="4"/>
      <c r="N199" s="4"/>
      <c r="O199" s="4"/>
      <c r="P199" s="4"/>
      <c r="Q199" s="4"/>
      <c r="R199" s="4"/>
      <c r="S199" s="4"/>
      <c r="T199" s="4"/>
      <c r="U199" s="4"/>
      <c r="V199" s="4"/>
      <c r="W199" s="4"/>
      <c r="X199" s="4"/>
      <c r="Y199" s="4"/>
    </row>
    <row r="200" spans="1:25" s="193" customFormat="1" ht="13.8" x14ac:dyDescent="0.25">
      <c r="A200" s="297"/>
      <c r="I200" s="4"/>
      <c r="J200" s="4"/>
      <c r="K200" s="4"/>
      <c r="L200" s="4"/>
      <c r="M200" s="4"/>
      <c r="N200" s="4"/>
      <c r="O200" s="4"/>
      <c r="P200" s="4"/>
      <c r="Q200" s="4"/>
      <c r="R200" s="4"/>
      <c r="S200" s="4"/>
      <c r="T200" s="4"/>
      <c r="U200" s="4"/>
      <c r="V200" s="4"/>
      <c r="W200" s="4"/>
      <c r="X200" s="4"/>
      <c r="Y200" s="4"/>
    </row>
    <row r="201" spans="1:25" s="193" customFormat="1" ht="13.8" x14ac:dyDescent="0.25">
      <c r="A201" s="297"/>
      <c r="I201" s="4"/>
      <c r="J201" s="4"/>
      <c r="K201" s="4"/>
      <c r="L201" s="4"/>
      <c r="M201" s="4"/>
      <c r="N201" s="4"/>
      <c r="O201" s="4"/>
      <c r="P201" s="4"/>
      <c r="Q201" s="4"/>
      <c r="R201" s="4"/>
      <c r="S201" s="4"/>
      <c r="T201" s="4"/>
      <c r="U201" s="4"/>
      <c r="V201" s="4"/>
      <c r="W201" s="4"/>
      <c r="X201" s="4"/>
      <c r="Y201" s="4"/>
    </row>
    <row r="202" spans="1:25" s="193" customFormat="1" ht="13.8" x14ac:dyDescent="0.25">
      <c r="A202" s="297"/>
      <c r="I202" s="4"/>
      <c r="J202" s="4"/>
      <c r="K202" s="4"/>
      <c r="L202" s="4"/>
      <c r="M202" s="4"/>
      <c r="N202" s="4"/>
      <c r="O202" s="4"/>
      <c r="P202" s="4"/>
      <c r="Q202" s="4"/>
      <c r="R202" s="4"/>
      <c r="S202" s="4"/>
      <c r="T202" s="4"/>
      <c r="U202" s="4"/>
      <c r="V202" s="4"/>
      <c r="W202" s="4"/>
      <c r="X202" s="4"/>
      <c r="Y202" s="4"/>
    </row>
    <row r="203" spans="1:25" s="193" customFormat="1" ht="13.8" x14ac:dyDescent="0.25">
      <c r="A203" s="297"/>
      <c r="I203" s="4"/>
      <c r="J203" s="4"/>
      <c r="K203" s="4"/>
      <c r="L203" s="4"/>
      <c r="M203" s="4"/>
      <c r="N203" s="4"/>
      <c r="O203" s="4"/>
      <c r="P203" s="4"/>
      <c r="Q203" s="4"/>
      <c r="R203" s="4"/>
      <c r="S203" s="4"/>
      <c r="T203" s="4"/>
      <c r="U203" s="4"/>
      <c r="V203" s="4"/>
      <c r="W203" s="4"/>
      <c r="X203" s="4"/>
      <c r="Y203" s="4"/>
    </row>
    <row r="204" spans="1:25" s="193" customFormat="1" ht="13.8" x14ac:dyDescent="0.25">
      <c r="A204" s="297"/>
      <c r="I204" s="4"/>
      <c r="J204" s="4"/>
      <c r="K204" s="4"/>
      <c r="L204" s="4"/>
      <c r="M204" s="4"/>
      <c r="N204" s="4"/>
      <c r="O204" s="4"/>
      <c r="P204" s="4"/>
      <c r="Q204" s="4"/>
      <c r="R204" s="4"/>
      <c r="S204" s="4"/>
      <c r="T204" s="4"/>
      <c r="U204" s="4"/>
      <c r="V204" s="4"/>
      <c r="W204" s="4"/>
      <c r="X204" s="4"/>
      <c r="Y204" s="4"/>
    </row>
    <row r="205" spans="1:25" s="193" customFormat="1" ht="13.8" x14ac:dyDescent="0.25">
      <c r="A205" s="297"/>
      <c r="I205" s="4"/>
      <c r="J205" s="4"/>
      <c r="K205" s="4"/>
      <c r="L205" s="4"/>
      <c r="M205" s="4"/>
      <c r="N205" s="4"/>
      <c r="O205" s="4"/>
      <c r="P205" s="4"/>
      <c r="Q205" s="4"/>
      <c r="R205" s="4"/>
      <c r="S205" s="4"/>
      <c r="T205" s="4"/>
      <c r="U205" s="4"/>
      <c r="V205" s="4"/>
      <c r="W205" s="4"/>
      <c r="X205" s="4"/>
      <c r="Y205" s="4"/>
    </row>
    <row r="206" spans="1:25" s="193" customFormat="1" ht="13.8" x14ac:dyDescent="0.25">
      <c r="A206" s="297"/>
      <c r="I206" s="4"/>
      <c r="J206" s="4"/>
      <c r="K206" s="4"/>
      <c r="L206" s="4"/>
      <c r="M206" s="4"/>
      <c r="N206" s="4"/>
      <c r="O206" s="4"/>
      <c r="P206" s="4"/>
      <c r="Q206" s="4"/>
      <c r="R206" s="4"/>
      <c r="S206" s="4"/>
      <c r="T206" s="4"/>
      <c r="U206" s="4"/>
      <c r="V206" s="4"/>
      <c r="W206" s="4"/>
      <c r="X206" s="4"/>
      <c r="Y206" s="4"/>
    </row>
    <row r="207" spans="1:25" s="193" customFormat="1" ht="13.8" x14ac:dyDescent="0.25">
      <c r="A207" s="297"/>
      <c r="I207" s="4"/>
      <c r="J207" s="4"/>
      <c r="K207" s="4"/>
      <c r="L207" s="4"/>
      <c r="M207" s="4"/>
      <c r="N207" s="4"/>
      <c r="O207" s="4"/>
      <c r="P207" s="4"/>
      <c r="Q207" s="4"/>
      <c r="R207" s="4"/>
      <c r="S207" s="4"/>
      <c r="T207" s="4"/>
      <c r="U207" s="4"/>
      <c r="V207" s="4"/>
      <c r="W207" s="4"/>
      <c r="X207" s="4"/>
      <c r="Y207" s="4"/>
    </row>
    <row r="208" spans="1:25" s="193" customFormat="1" ht="13.8" x14ac:dyDescent="0.25">
      <c r="A208" s="297"/>
      <c r="I208" s="4"/>
      <c r="J208" s="4"/>
      <c r="K208" s="4"/>
      <c r="L208" s="4"/>
      <c r="M208" s="4"/>
      <c r="N208" s="4"/>
      <c r="O208" s="4"/>
      <c r="P208" s="4"/>
      <c r="Q208" s="4"/>
      <c r="R208" s="4"/>
      <c r="S208" s="4"/>
      <c r="T208" s="4"/>
      <c r="U208" s="4"/>
      <c r="V208" s="4"/>
      <c r="W208" s="4"/>
      <c r="X208" s="4"/>
      <c r="Y208" s="4"/>
    </row>
    <row r="209" spans="1:25" s="193" customFormat="1" ht="13.8" x14ac:dyDescent="0.25">
      <c r="A209" s="297"/>
      <c r="I209" s="4"/>
      <c r="J209" s="4"/>
      <c r="K209" s="4"/>
      <c r="L209" s="4"/>
      <c r="M209" s="4"/>
      <c r="N209" s="4"/>
      <c r="O209" s="4"/>
      <c r="P209" s="4"/>
      <c r="Q209" s="4"/>
      <c r="R209" s="4"/>
      <c r="S209" s="4"/>
      <c r="T209" s="4"/>
      <c r="U209" s="4"/>
      <c r="V209" s="4"/>
      <c r="W209" s="4"/>
      <c r="X209" s="4"/>
      <c r="Y209" s="4"/>
    </row>
    <row r="210" spans="1:25" s="193" customFormat="1" ht="13.8" x14ac:dyDescent="0.25">
      <c r="A210" s="297"/>
      <c r="I210" s="4"/>
      <c r="J210" s="4"/>
      <c r="K210" s="4"/>
      <c r="L210" s="4"/>
      <c r="M210" s="4"/>
      <c r="N210" s="4"/>
      <c r="O210" s="4"/>
      <c r="P210" s="4"/>
      <c r="Q210" s="4"/>
      <c r="R210" s="4"/>
      <c r="S210" s="4"/>
      <c r="T210" s="4"/>
      <c r="U210" s="4"/>
      <c r="V210" s="4"/>
      <c r="W210" s="4"/>
      <c r="X210" s="4"/>
      <c r="Y210" s="4"/>
    </row>
    <row r="211" spans="1:25" s="193" customFormat="1" ht="13.8" x14ac:dyDescent="0.25">
      <c r="A211" s="297"/>
      <c r="I211" s="4"/>
      <c r="J211" s="4"/>
      <c r="K211" s="4"/>
      <c r="L211" s="4"/>
      <c r="M211" s="4"/>
      <c r="N211" s="4"/>
      <c r="O211" s="4"/>
      <c r="P211" s="4"/>
      <c r="Q211" s="4"/>
      <c r="R211" s="4"/>
      <c r="S211" s="4"/>
      <c r="T211" s="4"/>
      <c r="U211" s="4"/>
      <c r="V211" s="4"/>
      <c r="W211" s="4"/>
      <c r="X211" s="4"/>
      <c r="Y211" s="4"/>
    </row>
    <row r="212" spans="1:25" s="193" customFormat="1" ht="13.8" x14ac:dyDescent="0.25">
      <c r="A212" s="297"/>
      <c r="I212" s="4"/>
      <c r="J212" s="4"/>
      <c r="K212" s="4"/>
      <c r="L212" s="4"/>
      <c r="M212" s="4"/>
      <c r="N212" s="4"/>
      <c r="O212" s="4"/>
      <c r="P212" s="4"/>
      <c r="Q212" s="4"/>
      <c r="R212" s="4"/>
      <c r="S212" s="4"/>
      <c r="T212" s="4"/>
      <c r="U212" s="4"/>
      <c r="V212" s="4"/>
      <c r="W212" s="4"/>
      <c r="X212" s="4"/>
      <c r="Y212" s="4"/>
    </row>
    <row r="213" spans="1:25" s="193" customFormat="1" ht="13.8" x14ac:dyDescent="0.25">
      <c r="A213" s="297"/>
      <c r="I213" s="4"/>
      <c r="J213" s="4"/>
      <c r="K213" s="4"/>
      <c r="L213" s="4"/>
      <c r="M213" s="4"/>
      <c r="N213" s="4"/>
      <c r="O213" s="4"/>
      <c r="P213" s="4"/>
      <c r="Q213" s="4"/>
      <c r="R213" s="4"/>
      <c r="S213" s="4"/>
      <c r="T213" s="4"/>
      <c r="U213" s="4"/>
      <c r="V213" s="4"/>
      <c r="W213" s="4"/>
      <c r="X213" s="4"/>
      <c r="Y213" s="4"/>
    </row>
    <row r="214" spans="1:25" s="193" customFormat="1" ht="13.8" x14ac:dyDescent="0.25">
      <c r="A214" s="297"/>
      <c r="I214" s="4"/>
      <c r="J214" s="4"/>
      <c r="K214" s="4"/>
      <c r="L214" s="4"/>
      <c r="M214" s="4"/>
      <c r="N214" s="4"/>
      <c r="O214" s="4"/>
      <c r="P214" s="4"/>
      <c r="Q214" s="4"/>
      <c r="R214" s="4"/>
      <c r="S214" s="4"/>
      <c r="T214" s="4"/>
      <c r="U214" s="4"/>
      <c r="V214" s="4"/>
      <c r="W214" s="4"/>
      <c r="X214" s="4"/>
      <c r="Y214" s="4"/>
    </row>
    <row r="215" spans="1:25" s="193" customFormat="1" ht="13.8" x14ac:dyDescent="0.25">
      <c r="A215" s="297"/>
      <c r="I215" s="4"/>
      <c r="J215" s="4"/>
      <c r="K215" s="4"/>
      <c r="L215" s="4"/>
      <c r="M215" s="4"/>
      <c r="N215" s="4"/>
      <c r="O215" s="4"/>
      <c r="P215" s="4"/>
      <c r="Q215" s="4"/>
      <c r="R215" s="4"/>
      <c r="S215" s="4"/>
      <c r="T215" s="4"/>
      <c r="U215" s="4"/>
      <c r="V215" s="4"/>
      <c r="W215" s="4"/>
      <c r="X215" s="4"/>
      <c r="Y215" s="4"/>
    </row>
    <row r="216" spans="1:25" s="193" customFormat="1" ht="13.8" x14ac:dyDescent="0.25">
      <c r="A216" s="297"/>
      <c r="I216" s="4"/>
      <c r="J216" s="4"/>
      <c r="K216" s="4"/>
      <c r="L216" s="4"/>
      <c r="M216" s="4"/>
      <c r="N216" s="4"/>
      <c r="O216" s="4"/>
      <c r="P216" s="4"/>
      <c r="Q216" s="4"/>
      <c r="R216" s="4"/>
      <c r="S216" s="4"/>
      <c r="T216" s="4"/>
      <c r="U216" s="4"/>
      <c r="V216" s="4"/>
      <c r="W216" s="4"/>
      <c r="X216" s="4"/>
      <c r="Y216" s="4"/>
    </row>
    <row r="217" spans="1:25" s="193" customFormat="1" ht="13.8" x14ac:dyDescent="0.25">
      <c r="A217" s="297"/>
      <c r="I217" s="4"/>
      <c r="J217" s="4"/>
      <c r="K217" s="4"/>
      <c r="L217" s="4"/>
      <c r="M217" s="4"/>
      <c r="N217" s="4"/>
      <c r="O217" s="4"/>
      <c r="P217" s="4"/>
      <c r="Q217" s="4"/>
      <c r="R217" s="4"/>
      <c r="S217" s="4"/>
      <c r="T217" s="4"/>
      <c r="U217" s="4"/>
      <c r="V217" s="4"/>
      <c r="W217" s="4"/>
      <c r="X217" s="4"/>
      <c r="Y217" s="4"/>
    </row>
    <row r="218" spans="1:25" s="193" customFormat="1" ht="13.8" x14ac:dyDescent="0.25">
      <c r="A218" s="297"/>
      <c r="I218" s="4"/>
      <c r="J218" s="4"/>
      <c r="K218" s="4"/>
      <c r="L218" s="4"/>
      <c r="M218" s="4"/>
      <c r="N218" s="4"/>
      <c r="O218" s="4"/>
      <c r="P218" s="4"/>
      <c r="Q218" s="4"/>
      <c r="R218" s="4"/>
      <c r="S218" s="4"/>
      <c r="T218" s="4"/>
      <c r="U218" s="4"/>
      <c r="V218" s="4"/>
      <c r="W218" s="4"/>
      <c r="X218" s="4"/>
      <c r="Y218" s="4"/>
    </row>
    <row r="219" spans="1:25" s="193" customFormat="1" ht="13.8" x14ac:dyDescent="0.25">
      <c r="A219" s="297"/>
      <c r="I219" s="4"/>
      <c r="J219" s="4"/>
      <c r="K219" s="4"/>
      <c r="L219" s="4"/>
      <c r="M219" s="4"/>
      <c r="N219" s="4"/>
      <c r="O219" s="4"/>
      <c r="P219" s="4"/>
      <c r="Q219" s="4"/>
      <c r="R219" s="4"/>
      <c r="S219" s="4"/>
      <c r="T219" s="4"/>
      <c r="U219" s="4"/>
      <c r="V219" s="4"/>
      <c r="W219" s="4"/>
      <c r="X219" s="4"/>
      <c r="Y219" s="4"/>
    </row>
    <row r="220" spans="1:25" s="193" customFormat="1" ht="13.8" x14ac:dyDescent="0.25">
      <c r="A220" s="297"/>
      <c r="I220" s="4"/>
      <c r="J220" s="4"/>
      <c r="K220" s="4"/>
      <c r="L220" s="4"/>
      <c r="M220" s="4"/>
      <c r="N220" s="4"/>
      <c r="O220" s="4"/>
      <c r="P220" s="4"/>
      <c r="Q220" s="4"/>
      <c r="R220" s="4"/>
      <c r="S220" s="4"/>
      <c r="T220" s="4"/>
      <c r="U220" s="4"/>
      <c r="V220" s="4"/>
      <c r="W220" s="4"/>
      <c r="X220" s="4"/>
      <c r="Y220" s="4"/>
    </row>
    <row r="221" spans="1:25" s="193" customFormat="1" ht="13.8" x14ac:dyDescent="0.25">
      <c r="A221" s="297"/>
      <c r="I221" s="4"/>
      <c r="J221" s="4"/>
      <c r="K221" s="4"/>
      <c r="L221" s="4"/>
      <c r="M221" s="4"/>
      <c r="N221" s="4"/>
      <c r="O221" s="4"/>
      <c r="P221" s="4"/>
      <c r="Q221" s="4"/>
      <c r="R221" s="4"/>
      <c r="S221" s="4"/>
      <c r="T221" s="4"/>
      <c r="U221" s="4"/>
      <c r="V221" s="4"/>
      <c r="W221" s="4"/>
      <c r="X221" s="4"/>
      <c r="Y221" s="4"/>
    </row>
    <row r="222" spans="1:25" s="193" customFormat="1" ht="13.8" x14ac:dyDescent="0.25">
      <c r="A222" s="297"/>
      <c r="I222" s="4"/>
      <c r="J222" s="4"/>
      <c r="K222" s="4"/>
      <c r="L222" s="4"/>
      <c r="M222" s="4"/>
      <c r="N222" s="4"/>
      <c r="O222" s="4"/>
      <c r="P222" s="4"/>
      <c r="Q222" s="4"/>
      <c r="R222" s="4"/>
      <c r="S222" s="4"/>
      <c r="T222" s="4"/>
      <c r="U222" s="4"/>
      <c r="V222" s="4"/>
      <c r="W222" s="4"/>
      <c r="X222" s="4"/>
      <c r="Y222" s="4"/>
    </row>
    <row r="223" spans="1:25" s="193" customFormat="1" ht="13.8" x14ac:dyDescent="0.25">
      <c r="A223" s="297"/>
      <c r="I223" s="4"/>
      <c r="J223" s="4"/>
      <c r="K223" s="4"/>
      <c r="L223" s="4"/>
      <c r="M223" s="4"/>
      <c r="N223" s="4"/>
      <c r="O223" s="4"/>
      <c r="P223" s="4"/>
      <c r="Q223" s="4"/>
      <c r="R223" s="4"/>
      <c r="S223" s="4"/>
      <c r="T223" s="4"/>
      <c r="U223" s="4"/>
      <c r="V223" s="4"/>
      <c r="W223" s="4"/>
      <c r="X223" s="4"/>
      <c r="Y223" s="4"/>
    </row>
    <row r="224" spans="1:25" s="193" customFormat="1" ht="13.8" x14ac:dyDescent="0.25">
      <c r="A224" s="297"/>
      <c r="I224" s="4"/>
      <c r="J224" s="4"/>
      <c r="K224" s="4"/>
      <c r="L224" s="4"/>
      <c r="M224" s="4"/>
      <c r="N224" s="4"/>
      <c r="O224" s="4"/>
      <c r="P224" s="4"/>
      <c r="Q224" s="4"/>
      <c r="R224" s="4"/>
      <c r="S224" s="4"/>
      <c r="T224" s="4"/>
      <c r="U224" s="4"/>
      <c r="V224" s="4"/>
      <c r="W224" s="4"/>
      <c r="X224" s="4"/>
      <c r="Y224" s="4"/>
    </row>
    <row r="225" spans="1:25" s="193" customFormat="1" ht="13.8" x14ac:dyDescent="0.25">
      <c r="A225" s="297"/>
      <c r="I225" s="4"/>
      <c r="J225" s="4"/>
      <c r="K225" s="4"/>
      <c r="L225" s="4"/>
      <c r="M225" s="4"/>
      <c r="N225" s="4"/>
      <c r="O225" s="4"/>
      <c r="P225" s="4"/>
      <c r="Q225" s="4"/>
      <c r="R225" s="4"/>
      <c r="S225" s="4"/>
      <c r="T225" s="4"/>
      <c r="U225" s="4"/>
      <c r="V225" s="4"/>
      <c r="W225" s="4"/>
      <c r="X225" s="4"/>
      <c r="Y225" s="4"/>
    </row>
    <row r="226" spans="1:25" s="193" customFormat="1" ht="13.8" x14ac:dyDescent="0.25">
      <c r="A226" s="297"/>
      <c r="I226" s="4"/>
      <c r="J226" s="4"/>
      <c r="K226" s="4"/>
      <c r="L226" s="4"/>
      <c r="M226" s="4"/>
      <c r="N226" s="4"/>
      <c r="O226" s="4"/>
      <c r="P226" s="4"/>
      <c r="Q226" s="4"/>
      <c r="R226" s="4"/>
      <c r="S226" s="4"/>
      <c r="T226" s="4"/>
      <c r="U226" s="4"/>
      <c r="V226" s="4"/>
      <c r="W226" s="4"/>
      <c r="X226" s="4"/>
      <c r="Y226" s="4"/>
    </row>
    <row r="227" spans="1:25" s="193" customFormat="1" ht="13.8" x14ac:dyDescent="0.25">
      <c r="A227" s="297"/>
      <c r="I227" s="4"/>
      <c r="J227" s="4"/>
      <c r="K227" s="4"/>
      <c r="L227" s="4"/>
      <c r="M227" s="4"/>
      <c r="N227" s="4"/>
      <c r="O227" s="4"/>
      <c r="P227" s="4"/>
      <c r="Q227" s="4"/>
      <c r="R227" s="4"/>
      <c r="S227" s="4"/>
      <c r="T227" s="4"/>
      <c r="U227" s="4"/>
      <c r="V227" s="4"/>
      <c r="W227" s="4"/>
      <c r="X227" s="4"/>
      <c r="Y227" s="4"/>
    </row>
    <row r="228" spans="1:25" s="193" customFormat="1" ht="13.8" x14ac:dyDescent="0.25">
      <c r="A228" s="297"/>
      <c r="I228" s="4"/>
      <c r="J228" s="4"/>
      <c r="K228" s="4"/>
      <c r="L228" s="4"/>
      <c r="M228" s="4"/>
      <c r="N228" s="4"/>
      <c r="O228" s="4"/>
      <c r="P228" s="4"/>
      <c r="Q228" s="4"/>
      <c r="R228" s="4"/>
      <c r="S228" s="4"/>
      <c r="T228" s="4"/>
      <c r="U228" s="4"/>
      <c r="V228" s="4"/>
      <c r="W228" s="4"/>
      <c r="X228" s="4"/>
      <c r="Y228" s="4"/>
    </row>
    <row r="229" spans="1:25" s="193" customFormat="1" ht="13.8" x14ac:dyDescent="0.25">
      <c r="A229" s="297"/>
      <c r="I229" s="4"/>
      <c r="J229" s="4"/>
      <c r="K229" s="4"/>
      <c r="L229" s="4"/>
      <c r="M229" s="4"/>
      <c r="N229" s="4"/>
      <c r="O229" s="4"/>
      <c r="P229" s="4"/>
      <c r="Q229" s="4"/>
      <c r="R229" s="4"/>
      <c r="S229" s="4"/>
      <c r="T229" s="4"/>
      <c r="U229" s="4"/>
      <c r="V229" s="4"/>
      <c r="W229" s="4"/>
      <c r="X229" s="4"/>
      <c r="Y229" s="4"/>
    </row>
    <row r="230" spans="1:25" s="193" customFormat="1" ht="13.8" x14ac:dyDescent="0.25">
      <c r="A230" s="297"/>
      <c r="I230" s="4"/>
      <c r="J230" s="4"/>
      <c r="K230" s="4"/>
      <c r="L230" s="4"/>
      <c r="M230" s="4"/>
      <c r="N230" s="4"/>
      <c r="O230" s="4"/>
      <c r="P230" s="4"/>
      <c r="Q230" s="4"/>
      <c r="R230" s="4"/>
      <c r="S230" s="4"/>
      <c r="T230" s="4"/>
      <c r="U230" s="4"/>
      <c r="V230" s="4"/>
      <c r="W230" s="4"/>
      <c r="X230" s="4"/>
      <c r="Y230" s="4"/>
    </row>
    <row r="231" spans="1:25" s="193" customFormat="1" ht="13.8" x14ac:dyDescent="0.25">
      <c r="A231" s="297"/>
      <c r="I231" s="4"/>
      <c r="J231" s="4"/>
      <c r="K231" s="4"/>
      <c r="L231" s="4"/>
      <c r="M231" s="4"/>
      <c r="N231" s="4"/>
      <c r="O231" s="4"/>
      <c r="P231" s="4"/>
      <c r="Q231" s="4"/>
      <c r="R231" s="4"/>
      <c r="S231" s="4"/>
      <c r="T231" s="4"/>
      <c r="U231" s="4"/>
      <c r="V231" s="4"/>
      <c r="W231" s="4"/>
      <c r="X231" s="4"/>
      <c r="Y231" s="4"/>
    </row>
    <row r="232" spans="1:25" s="193" customFormat="1" ht="13.8" x14ac:dyDescent="0.25">
      <c r="A232" s="297"/>
      <c r="I232" s="4"/>
      <c r="J232" s="4"/>
      <c r="K232" s="4"/>
      <c r="L232" s="4"/>
      <c r="M232" s="4"/>
      <c r="N232" s="4"/>
      <c r="O232" s="4"/>
      <c r="P232" s="4"/>
      <c r="Q232" s="4"/>
      <c r="R232" s="4"/>
      <c r="S232" s="4"/>
      <c r="T232" s="4"/>
      <c r="U232" s="4"/>
      <c r="V232" s="4"/>
      <c r="W232" s="4"/>
      <c r="X232" s="4"/>
      <c r="Y232" s="4"/>
    </row>
    <row r="233" spans="1:25" s="193" customFormat="1" ht="13.8" x14ac:dyDescent="0.25">
      <c r="A233" s="297"/>
      <c r="I233" s="4"/>
      <c r="J233" s="4"/>
      <c r="K233" s="4"/>
      <c r="L233" s="4"/>
      <c r="M233" s="4"/>
      <c r="N233" s="4"/>
      <c r="O233" s="4"/>
      <c r="P233" s="4"/>
      <c r="Q233" s="4"/>
      <c r="R233" s="4"/>
      <c r="S233" s="4"/>
      <c r="T233" s="4"/>
      <c r="U233" s="4"/>
      <c r="V233" s="4"/>
      <c r="W233" s="4"/>
      <c r="X233" s="4"/>
      <c r="Y233" s="4"/>
    </row>
    <row r="234" spans="1:25" s="193" customFormat="1" ht="13.8" x14ac:dyDescent="0.25">
      <c r="A234" s="297"/>
      <c r="I234" s="4"/>
      <c r="J234" s="4"/>
      <c r="K234" s="4"/>
      <c r="L234" s="4"/>
      <c r="M234" s="4"/>
      <c r="N234" s="4"/>
      <c r="O234" s="4"/>
      <c r="P234" s="4"/>
      <c r="Q234" s="4"/>
      <c r="R234" s="4"/>
      <c r="S234" s="4"/>
      <c r="T234" s="4"/>
      <c r="U234" s="4"/>
      <c r="V234" s="4"/>
      <c r="W234" s="4"/>
      <c r="X234" s="4"/>
      <c r="Y234" s="4"/>
    </row>
    <row r="235" spans="1:25" s="193" customFormat="1" ht="13.8" x14ac:dyDescent="0.25">
      <c r="A235" s="297"/>
      <c r="I235" s="4"/>
      <c r="J235" s="4"/>
      <c r="K235" s="4"/>
      <c r="L235" s="4"/>
      <c r="M235" s="4"/>
      <c r="N235" s="4"/>
      <c r="O235" s="4"/>
      <c r="P235" s="4"/>
      <c r="Q235" s="4"/>
      <c r="R235" s="4"/>
      <c r="S235" s="4"/>
      <c r="T235" s="4"/>
      <c r="U235" s="4"/>
      <c r="V235" s="4"/>
      <c r="W235" s="4"/>
      <c r="X235" s="4"/>
      <c r="Y235" s="4"/>
    </row>
    <row r="236" spans="1:25" s="193" customFormat="1" ht="13.8" x14ac:dyDescent="0.25">
      <c r="A236" s="297"/>
      <c r="I236" s="4"/>
      <c r="J236" s="4"/>
      <c r="K236" s="4"/>
      <c r="L236" s="4"/>
      <c r="M236" s="4"/>
      <c r="N236" s="4"/>
      <c r="O236" s="4"/>
      <c r="P236" s="4"/>
      <c r="Q236" s="4"/>
      <c r="R236" s="4"/>
      <c r="S236" s="4"/>
      <c r="T236" s="4"/>
      <c r="U236" s="4"/>
      <c r="V236" s="4"/>
      <c r="W236" s="4"/>
      <c r="X236" s="4"/>
      <c r="Y236" s="4"/>
    </row>
    <row r="237" spans="1:25" s="193" customFormat="1" ht="13.8" x14ac:dyDescent="0.25">
      <c r="A237" s="297"/>
      <c r="I237" s="4"/>
      <c r="J237" s="4"/>
      <c r="K237" s="4"/>
      <c r="L237" s="4"/>
      <c r="M237" s="4"/>
      <c r="N237" s="4"/>
      <c r="O237" s="4"/>
      <c r="P237" s="4"/>
      <c r="Q237" s="4"/>
      <c r="R237" s="4"/>
      <c r="S237" s="4"/>
      <c r="T237" s="4"/>
      <c r="U237" s="4"/>
      <c r="V237" s="4"/>
      <c r="W237" s="4"/>
      <c r="X237" s="4"/>
      <c r="Y237" s="4"/>
    </row>
    <row r="238" spans="1:25" s="193" customFormat="1" ht="13.8" x14ac:dyDescent="0.25">
      <c r="A238" s="297"/>
      <c r="I238" s="4"/>
      <c r="J238" s="4"/>
      <c r="K238" s="4"/>
      <c r="L238" s="4"/>
      <c r="M238" s="4"/>
      <c r="N238" s="4"/>
      <c r="O238" s="4"/>
      <c r="P238" s="4"/>
      <c r="Q238" s="4"/>
      <c r="R238" s="4"/>
      <c r="S238" s="4"/>
      <c r="T238" s="4"/>
      <c r="U238" s="4"/>
      <c r="V238" s="4"/>
      <c r="W238" s="4"/>
      <c r="X238" s="4"/>
      <c r="Y238" s="4"/>
    </row>
    <row r="239" spans="1:25" s="193" customFormat="1" ht="13.8" x14ac:dyDescent="0.25">
      <c r="A239" s="297"/>
      <c r="I239" s="4"/>
      <c r="J239" s="4"/>
      <c r="K239" s="4"/>
      <c r="L239" s="4"/>
      <c r="M239" s="4"/>
      <c r="N239" s="4"/>
      <c r="O239" s="4"/>
      <c r="P239" s="4"/>
      <c r="Q239" s="4"/>
      <c r="R239" s="4"/>
      <c r="S239" s="4"/>
      <c r="T239" s="4"/>
      <c r="U239" s="4"/>
      <c r="V239" s="4"/>
      <c r="W239" s="4"/>
      <c r="X239" s="4"/>
      <c r="Y239" s="4"/>
    </row>
    <row r="240" spans="1:25" s="193" customFormat="1" ht="13.8" x14ac:dyDescent="0.25">
      <c r="A240" s="297"/>
      <c r="I240" s="4"/>
      <c r="J240" s="4"/>
      <c r="K240" s="4"/>
      <c r="L240" s="4"/>
      <c r="M240" s="4"/>
      <c r="N240" s="4"/>
      <c r="O240" s="4"/>
      <c r="P240" s="4"/>
      <c r="Q240" s="4"/>
      <c r="R240" s="4"/>
      <c r="S240" s="4"/>
      <c r="T240" s="4"/>
      <c r="U240" s="4"/>
      <c r="V240" s="4"/>
      <c r="W240" s="4"/>
      <c r="X240" s="4"/>
      <c r="Y240" s="4"/>
    </row>
    <row r="241" spans="1:25" s="193" customFormat="1" ht="13.8" x14ac:dyDescent="0.25">
      <c r="A241" s="297"/>
      <c r="I241" s="4"/>
      <c r="J241" s="4"/>
      <c r="K241" s="4"/>
      <c r="L241" s="4"/>
      <c r="M241" s="4"/>
      <c r="N241" s="4"/>
      <c r="O241" s="4"/>
      <c r="P241" s="4"/>
      <c r="Q241" s="4"/>
      <c r="R241" s="4"/>
      <c r="S241" s="4"/>
      <c r="T241" s="4"/>
      <c r="U241" s="4"/>
      <c r="V241" s="4"/>
      <c r="W241" s="4"/>
      <c r="X241" s="4"/>
      <c r="Y241" s="4"/>
    </row>
    <row r="242" spans="1:25" s="193" customFormat="1" ht="13.8" x14ac:dyDescent="0.25">
      <c r="A242" s="297"/>
      <c r="I242" s="4"/>
      <c r="J242" s="4"/>
      <c r="K242" s="4"/>
      <c r="L242" s="4"/>
      <c r="M242" s="4"/>
      <c r="N242" s="4"/>
      <c r="O242" s="4"/>
      <c r="P242" s="4"/>
      <c r="Q242" s="4"/>
      <c r="R242" s="4"/>
      <c r="S242" s="4"/>
      <c r="T242" s="4"/>
      <c r="U242" s="4"/>
      <c r="V242" s="4"/>
      <c r="W242" s="4"/>
      <c r="X242" s="4"/>
      <c r="Y242" s="4"/>
    </row>
    <row r="243" spans="1:25" s="193" customFormat="1" ht="13.8" x14ac:dyDescent="0.25">
      <c r="A243" s="297"/>
      <c r="I243" s="4"/>
      <c r="J243" s="4"/>
      <c r="K243" s="4"/>
      <c r="L243" s="4"/>
      <c r="M243" s="4"/>
      <c r="N243" s="4"/>
      <c r="O243" s="4"/>
      <c r="P243" s="4"/>
      <c r="Q243" s="4"/>
      <c r="R243" s="4"/>
      <c r="S243" s="4"/>
      <c r="T243" s="4"/>
      <c r="U243" s="4"/>
      <c r="V243" s="4"/>
      <c r="W243" s="4"/>
      <c r="X243" s="4"/>
      <c r="Y243" s="4"/>
    </row>
    <row r="244" spans="1:25" s="193" customFormat="1" ht="13.8" x14ac:dyDescent="0.25">
      <c r="A244" s="297"/>
      <c r="I244" s="4"/>
      <c r="J244" s="4"/>
      <c r="K244" s="4"/>
      <c r="L244" s="4"/>
      <c r="M244" s="4"/>
      <c r="N244" s="4"/>
      <c r="O244" s="4"/>
      <c r="P244" s="4"/>
      <c r="Q244" s="4"/>
      <c r="R244" s="4"/>
      <c r="S244" s="4"/>
      <c r="T244" s="4"/>
      <c r="U244" s="4"/>
      <c r="V244" s="4"/>
      <c r="W244" s="4"/>
      <c r="X244" s="4"/>
      <c r="Y244" s="4"/>
    </row>
    <row r="245" spans="1:25" s="193" customFormat="1" ht="13.8" x14ac:dyDescent="0.25">
      <c r="A245" s="297"/>
      <c r="I245" s="4"/>
      <c r="J245" s="4"/>
      <c r="K245" s="4"/>
      <c r="L245" s="4"/>
      <c r="M245" s="4"/>
      <c r="N245" s="4"/>
      <c r="O245" s="4"/>
      <c r="P245" s="4"/>
      <c r="Q245" s="4"/>
      <c r="R245" s="4"/>
      <c r="S245" s="4"/>
      <c r="T245" s="4"/>
      <c r="U245" s="4"/>
      <c r="V245" s="4"/>
      <c r="W245" s="4"/>
      <c r="X245" s="4"/>
      <c r="Y245" s="4"/>
    </row>
    <row r="246" spans="1:25" s="193" customFormat="1" ht="13.8" x14ac:dyDescent="0.25">
      <c r="A246" s="297"/>
      <c r="I246" s="4"/>
      <c r="J246" s="4"/>
      <c r="K246" s="4"/>
      <c r="L246" s="4"/>
      <c r="M246" s="4"/>
      <c r="N246" s="4"/>
      <c r="O246" s="4"/>
      <c r="P246" s="4"/>
      <c r="Q246" s="4"/>
      <c r="R246" s="4"/>
      <c r="S246" s="4"/>
      <c r="T246" s="4"/>
      <c r="U246" s="4"/>
      <c r="V246" s="4"/>
      <c r="W246" s="4"/>
      <c r="X246" s="4"/>
      <c r="Y246" s="4"/>
    </row>
    <row r="247" spans="1:25" s="193" customFormat="1" ht="13.8" x14ac:dyDescent="0.25">
      <c r="A247" s="297"/>
      <c r="I247" s="4"/>
      <c r="J247" s="4"/>
      <c r="K247" s="4"/>
      <c r="L247" s="4"/>
      <c r="M247" s="4"/>
      <c r="N247" s="4"/>
      <c r="O247" s="4"/>
      <c r="P247" s="4"/>
      <c r="Q247" s="4"/>
      <c r="R247" s="4"/>
      <c r="S247" s="4"/>
      <c r="T247" s="4"/>
      <c r="U247" s="4"/>
      <c r="V247" s="4"/>
      <c r="W247" s="4"/>
      <c r="X247" s="4"/>
      <c r="Y247" s="4"/>
    </row>
    <row r="248" spans="1:25" s="193" customFormat="1" ht="13.8" x14ac:dyDescent="0.25">
      <c r="A248" s="297"/>
      <c r="I248" s="4"/>
      <c r="J248" s="4"/>
      <c r="K248" s="4"/>
      <c r="L248" s="4"/>
      <c r="M248" s="4"/>
      <c r="N248" s="4"/>
      <c r="O248" s="4"/>
      <c r="P248" s="4"/>
      <c r="Q248" s="4"/>
      <c r="R248" s="4"/>
      <c r="S248" s="4"/>
      <c r="T248" s="4"/>
      <c r="U248" s="4"/>
      <c r="V248" s="4"/>
      <c r="W248" s="4"/>
      <c r="X248" s="4"/>
      <c r="Y248" s="4"/>
    </row>
    <row r="249" spans="1:25" s="193" customFormat="1" ht="13.8" x14ac:dyDescent="0.25">
      <c r="A249" s="297"/>
      <c r="I249" s="4"/>
      <c r="J249" s="4"/>
      <c r="K249" s="4"/>
      <c r="L249" s="4"/>
      <c r="M249" s="4"/>
      <c r="N249" s="4"/>
      <c r="O249" s="4"/>
      <c r="P249" s="4"/>
      <c r="Q249" s="4"/>
      <c r="R249" s="4"/>
      <c r="S249" s="4"/>
      <c r="T249" s="4"/>
      <c r="U249" s="4"/>
      <c r="V249" s="4"/>
      <c r="W249" s="4"/>
      <c r="X249" s="4"/>
      <c r="Y249" s="4"/>
    </row>
    <row r="250" spans="1:25" s="193" customFormat="1" ht="13.8" x14ac:dyDescent="0.25">
      <c r="A250" s="297"/>
      <c r="I250" s="4"/>
      <c r="J250" s="4"/>
      <c r="K250" s="4"/>
      <c r="L250" s="4"/>
      <c r="M250" s="4"/>
      <c r="N250" s="4"/>
      <c r="O250" s="4"/>
      <c r="P250" s="4"/>
      <c r="Q250" s="4"/>
      <c r="R250" s="4"/>
      <c r="S250" s="4"/>
      <c r="T250" s="4"/>
      <c r="U250" s="4"/>
      <c r="V250" s="4"/>
      <c r="W250" s="4"/>
      <c r="X250" s="4"/>
      <c r="Y250" s="4"/>
    </row>
    <row r="251" spans="1:25" s="193" customFormat="1" ht="13.8" x14ac:dyDescent="0.25">
      <c r="A251" s="297"/>
      <c r="I251" s="4"/>
      <c r="J251" s="4"/>
      <c r="K251" s="4"/>
      <c r="L251" s="4"/>
      <c r="M251" s="4"/>
      <c r="N251" s="4"/>
      <c r="O251" s="4"/>
      <c r="P251" s="4"/>
      <c r="Q251" s="4"/>
      <c r="R251" s="4"/>
      <c r="S251" s="4"/>
      <c r="T251" s="4"/>
      <c r="U251" s="4"/>
      <c r="V251" s="4"/>
      <c r="W251" s="4"/>
      <c r="X251" s="4"/>
      <c r="Y251" s="4"/>
    </row>
    <row r="252" spans="1:25" s="193" customFormat="1" ht="13.8" x14ac:dyDescent="0.25">
      <c r="A252" s="297"/>
      <c r="I252" s="4"/>
      <c r="J252" s="4"/>
      <c r="K252" s="4"/>
      <c r="L252" s="4"/>
      <c r="M252" s="4"/>
      <c r="N252" s="4"/>
      <c r="O252" s="4"/>
      <c r="P252" s="4"/>
      <c r="Q252" s="4"/>
      <c r="R252" s="4"/>
      <c r="S252" s="4"/>
      <c r="T252" s="4"/>
      <c r="U252" s="4"/>
      <c r="V252" s="4"/>
      <c r="W252" s="4"/>
      <c r="X252" s="4"/>
      <c r="Y252" s="4"/>
    </row>
    <row r="253" spans="1:25" s="193" customFormat="1" ht="13.8" x14ac:dyDescent="0.25">
      <c r="A253" s="297"/>
      <c r="I253" s="4"/>
      <c r="J253" s="4"/>
      <c r="K253" s="4"/>
      <c r="L253" s="4"/>
      <c r="M253" s="4"/>
      <c r="N253" s="4"/>
      <c r="O253" s="4"/>
      <c r="P253" s="4"/>
      <c r="Q253" s="4"/>
      <c r="R253" s="4"/>
      <c r="S253" s="4"/>
      <c r="T253" s="4"/>
      <c r="U253" s="4"/>
      <c r="V253" s="4"/>
      <c r="W253" s="4"/>
      <c r="X253" s="4"/>
      <c r="Y253" s="4"/>
    </row>
    <row r="254" spans="1:25" s="193" customFormat="1" ht="13.8" x14ac:dyDescent="0.25">
      <c r="A254" s="297"/>
      <c r="I254" s="4"/>
      <c r="J254" s="4"/>
      <c r="K254" s="4"/>
      <c r="L254" s="4"/>
      <c r="M254" s="4"/>
      <c r="N254" s="4"/>
      <c r="O254" s="4"/>
      <c r="P254" s="4"/>
      <c r="Q254" s="4"/>
      <c r="R254" s="4"/>
      <c r="S254" s="4"/>
      <c r="T254" s="4"/>
      <c r="U254" s="4"/>
      <c r="V254" s="4"/>
      <c r="W254" s="4"/>
      <c r="X254" s="4"/>
      <c r="Y254" s="4"/>
    </row>
    <row r="255" spans="1:25" s="193" customFormat="1" ht="13.8" x14ac:dyDescent="0.25">
      <c r="A255" s="297"/>
      <c r="I255" s="4"/>
      <c r="J255" s="4"/>
      <c r="K255" s="4"/>
      <c r="L255" s="4"/>
      <c r="M255" s="4"/>
      <c r="N255" s="4"/>
      <c r="O255" s="4"/>
      <c r="P255" s="4"/>
      <c r="Q255" s="4"/>
      <c r="R255" s="4"/>
      <c r="S255" s="4"/>
      <c r="T255" s="4"/>
      <c r="U255" s="4"/>
      <c r="V255" s="4"/>
      <c r="W255" s="4"/>
      <c r="X255" s="4"/>
      <c r="Y255" s="4"/>
    </row>
    <row r="256" spans="1:25" s="193" customFormat="1" ht="13.8" x14ac:dyDescent="0.25">
      <c r="A256" s="297"/>
      <c r="I256" s="4"/>
      <c r="J256" s="4"/>
      <c r="K256" s="4"/>
      <c r="L256" s="4"/>
      <c r="M256" s="4"/>
      <c r="N256" s="4"/>
      <c r="O256" s="4"/>
      <c r="P256" s="4"/>
      <c r="Q256" s="4"/>
      <c r="R256" s="4"/>
      <c r="S256" s="4"/>
      <c r="T256" s="4"/>
      <c r="U256" s="4"/>
      <c r="V256" s="4"/>
      <c r="W256" s="4"/>
      <c r="X256" s="4"/>
      <c r="Y256" s="4"/>
    </row>
    <row r="257" spans="1:25" s="193" customFormat="1" ht="13.8" x14ac:dyDescent="0.25">
      <c r="A257" s="297"/>
      <c r="I257" s="4"/>
      <c r="J257" s="4"/>
      <c r="K257" s="4"/>
      <c r="L257" s="4"/>
      <c r="M257" s="4"/>
      <c r="N257" s="4"/>
      <c r="O257" s="4"/>
      <c r="P257" s="4"/>
      <c r="Q257" s="4"/>
      <c r="R257" s="4"/>
      <c r="S257" s="4"/>
      <c r="T257" s="4"/>
      <c r="U257" s="4"/>
      <c r="V257" s="4"/>
      <c r="W257" s="4"/>
      <c r="X257" s="4"/>
      <c r="Y257" s="4"/>
    </row>
    <row r="258" spans="1:25" s="193" customFormat="1" ht="13.8" x14ac:dyDescent="0.25">
      <c r="A258" s="297"/>
      <c r="I258" s="4"/>
      <c r="J258" s="4"/>
      <c r="K258" s="4"/>
      <c r="L258" s="4"/>
      <c r="M258" s="4"/>
      <c r="N258" s="4"/>
      <c r="O258" s="4"/>
      <c r="P258" s="4"/>
      <c r="Q258" s="4"/>
      <c r="R258" s="4"/>
      <c r="S258" s="4"/>
      <c r="T258" s="4"/>
      <c r="U258" s="4"/>
      <c r="V258" s="4"/>
      <c r="W258" s="4"/>
      <c r="X258" s="4"/>
      <c r="Y258" s="4"/>
    </row>
    <row r="259" spans="1:25" s="193" customFormat="1" ht="13.8" x14ac:dyDescent="0.25">
      <c r="A259" s="297"/>
      <c r="I259" s="4"/>
      <c r="J259" s="4"/>
      <c r="K259" s="4"/>
      <c r="L259" s="4"/>
      <c r="M259" s="4"/>
      <c r="N259" s="4"/>
      <c r="O259" s="4"/>
      <c r="P259" s="4"/>
      <c r="Q259" s="4"/>
      <c r="R259" s="4"/>
      <c r="S259" s="4"/>
      <c r="T259" s="4"/>
      <c r="U259" s="4"/>
      <c r="V259" s="4"/>
      <c r="W259" s="4"/>
      <c r="X259" s="4"/>
      <c r="Y259" s="4"/>
    </row>
    <row r="260" spans="1:25" s="193" customFormat="1" ht="13.8" x14ac:dyDescent="0.25">
      <c r="A260" s="297"/>
      <c r="I260" s="4"/>
      <c r="J260" s="4"/>
      <c r="K260" s="4"/>
      <c r="L260" s="4"/>
      <c r="M260" s="4"/>
      <c r="N260" s="4"/>
      <c r="O260" s="4"/>
      <c r="P260" s="4"/>
      <c r="Q260" s="4"/>
      <c r="R260" s="4"/>
      <c r="S260" s="4"/>
      <c r="T260" s="4"/>
      <c r="U260" s="4"/>
      <c r="V260" s="4"/>
      <c r="W260" s="4"/>
      <c r="X260" s="4"/>
      <c r="Y260" s="4"/>
    </row>
    <row r="261" spans="1:25" s="193" customFormat="1" ht="13.8" x14ac:dyDescent="0.25">
      <c r="A261" s="297"/>
      <c r="I261" s="4"/>
      <c r="J261" s="4"/>
      <c r="K261" s="4"/>
      <c r="L261" s="4"/>
      <c r="M261" s="4"/>
      <c r="N261" s="4"/>
      <c r="O261" s="4"/>
      <c r="P261" s="4"/>
      <c r="Q261" s="4"/>
      <c r="R261" s="4"/>
      <c r="S261" s="4"/>
      <c r="T261" s="4"/>
      <c r="U261" s="4"/>
      <c r="V261" s="4"/>
      <c r="W261" s="4"/>
      <c r="X261" s="4"/>
      <c r="Y261" s="4"/>
    </row>
    <row r="262" spans="1:25" s="193" customFormat="1" ht="13.8" x14ac:dyDescent="0.25">
      <c r="A262" s="297"/>
      <c r="I262" s="4"/>
      <c r="J262" s="4"/>
      <c r="K262" s="4"/>
      <c r="L262" s="4"/>
      <c r="M262" s="4"/>
      <c r="N262" s="4"/>
      <c r="O262" s="4"/>
      <c r="P262" s="4"/>
      <c r="Q262" s="4"/>
      <c r="R262" s="4"/>
      <c r="S262" s="4"/>
      <c r="T262" s="4"/>
      <c r="U262" s="4"/>
      <c r="V262" s="4"/>
      <c r="W262" s="4"/>
      <c r="X262" s="4"/>
      <c r="Y262" s="4"/>
    </row>
    <row r="263" spans="1:25" s="193" customFormat="1" ht="13.8" x14ac:dyDescent="0.25">
      <c r="A263" s="297"/>
      <c r="I263" s="4"/>
      <c r="J263" s="4"/>
      <c r="K263" s="4"/>
      <c r="L263" s="4"/>
      <c r="M263" s="4"/>
      <c r="N263" s="4"/>
      <c r="O263" s="4"/>
      <c r="P263" s="4"/>
      <c r="Q263" s="4"/>
      <c r="R263" s="4"/>
      <c r="S263" s="4"/>
      <c r="T263" s="4"/>
      <c r="U263" s="4"/>
      <c r="V263" s="4"/>
      <c r="W263" s="4"/>
      <c r="X263" s="4"/>
      <c r="Y263" s="4"/>
    </row>
    <row r="264" spans="1:25" s="193" customFormat="1" ht="13.8" x14ac:dyDescent="0.25">
      <c r="A264" s="297"/>
      <c r="I264" s="4"/>
      <c r="J264" s="4"/>
      <c r="K264" s="4"/>
      <c r="L264" s="4"/>
      <c r="M264" s="4"/>
      <c r="N264" s="4"/>
      <c r="O264" s="4"/>
      <c r="P264" s="4"/>
      <c r="Q264" s="4"/>
      <c r="R264" s="4"/>
      <c r="S264" s="4"/>
      <c r="T264" s="4"/>
      <c r="U264" s="4"/>
      <c r="V264" s="4"/>
      <c r="W264" s="4"/>
      <c r="X264" s="4"/>
      <c r="Y264" s="4"/>
    </row>
    <row r="265" spans="1:25" s="193" customFormat="1" ht="13.8" x14ac:dyDescent="0.25">
      <c r="A265" s="297"/>
      <c r="I265" s="4"/>
      <c r="J265" s="4"/>
      <c r="K265" s="4"/>
      <c r="L265" s="4"/>
      <c r="M265" s="4"/>
      <c r="N265" s="4"/>
      <c r="O265" s="4"/>
      <c r="P265" s="4"/>
      <c r="Q265" s="4"/>
      <c r="R265" s="4"/>
      <c r="S265" s="4"/>
      <c r="T265" s="4"/>
      <c r="U265" s="4"/>
      <c r="V265" s="4"/>
      <c r="W265" s="4"/>
      <c r="X265" s="4"/>
      <c r="Y265" s="4"/>
    </row>
    <row r="266" spans="1:25" s="193" customFormat="1" ht="13.8" x14ac:dyDescent="0.25">
      <c r="A266" s="297"/>
      <c r="I266" s="4"/>
      <c r="J266" s="4"/>
      <c r="K266" s="4"/>
      <c r="L266" s="4"/>
      <c r="M266" s="4"/>
      <c r="N266" s="4"/>
      <c r="O266" s="4"/>
      <c r="P266" s="4"/>
      <c r="Q266" s="4"/>
      <c r="R266" s="4"/>
      <c r="S266" s="4"/>
      <c r="T266" s="4"/>
      <c r="U266" s="4"/>
      <c r="V266" s="4"/>
      <c r="W266" s="4"/>
      <c r="X266" s="4"/>
      <c r="Y266" s="4"/>
    </row>
    <row r="267" spans="1:25" s="193" customFormat="1" ht="13.8" x14ac:dyDescent="0.25">
      <c r="A267" s="297"/>
      <c r="I267" s="4"/>
      <c r="J267" s="4"/>
      <c r="K267" s="4"/>
      <c r="L267" s="4"/>
      <c r="M267" s="4"/>
      <c r="N267" s="4"/>
      <c r="O267" s="4"/>
      <c r="P267" s="4"/>
      <c r="Q267" s="4"/>
      <c r="R267" s="4"/>
      <c r="S267" s="4"/>
      <c r="T267" s="4"/>
      <c r="U267" s="4"/>
      <c r="V267" s="4"/>
      <c r="W267" s="4"/>
      <c r="X267" s="4"/>
      <c r="Y267" s="4"/>
    </row>
    <row r="268" spans="1:25" s="193" customFormat="1" ht="13.8" x14ac:dyDescent="0.25">
      <c r="A268" s="297"/>
      <c r="I268" s="4"/>
      <c r="J268" s="4"/>
      <c r="K268" s="4"/>
      <c r="L268" s="4"/>
      <c r="M268" s="4"/>
      <c r="N268" s="4"/>
      <c r="O268" s="4"/>
      <c r="P268" s="4"/>
      <c r="Q268" s="4"/>
      <c r="R268" s="4"/>
      <c r="S268" s="4"/>
      <c r="T268" s="4"/>
      <c r="U268" s="4"/>
      <c r="V268" s="4"/>
      <c r="W268" s="4"/>
      <c r="X268" s="4"/>
      <c r="Y268" s="4"/>
    </row>
    <row r="269" spans="1:25" s="193" customFormat="1" ht="13.8" x14ac:dyDescent="0.25">
      <c r="A269" s="297"/>
      <c r="I269" s="4"/>
      <c r="J269" s="4"/>
      <c r="K269" s="4"/>
      <c r="L269" s="4"/>
      <c r="M269" s="4"/>
      <c r="N269" s="4"/>
      <c r="O269" s="4"/>
      <c r="P269" s="4"/>
      <c r="Q269" s="4"/>
      <c r="R269" s="4"/>
      <c r="S269" s="4"/>
      <c r="T269" s="4"/>
      <c r="U269" s="4"/>
      <c r="V269" s="4"/>
      <c r="W269" s="4"/>
      <c r="X269" s="4"/>
      <c r="Y269" s="4"/>
    </row>
    <row r="270" spans="1:25" s="193" customFormat="1" ht="13.8" x14ac:dyDescent="0.25">
      <c r="A270" s="297"/>
      <c r="I270" s="4"/>
      <c r="J270" s="4"/>
      <c r="K270" s="4"/>
      <c r="L270" s="4"/>
      <c r="M270" s="4"/>
      <c r="N270" s="4"/>
      <c r="O270" s="4"/>
      <c r="P270" s="4"/>
      <c r="Q270" s="4"/>
      <c r="R270" s="4"/>
      <c r="S270" s="4"/>
      <c r="T270" s="4"/>
      <c r="U270" s="4"/>
      <c r="V270" s="4"/>
      <c r="W270" s="4"/>
      <c r="X270" s="4"/>
      <c r="Y270" s="4"/>
    </row>
    <row r="271" spans="1:25" s="193" customFormat="1" ht="13.8" x14ac:dyDescent="0.25">
      <c r="A271" s="297"/>
      <c r="I271" s="4"/>
      <c r="J271" s="4"/>
      <c r="K271" s="4"/>
      <c r="L271" s="4"/>
      <c r="M271" s="4"/>
      <c r="N271" s="4"/>
      <c r="O271" s="4"/>
      <c r="P271" s="4"/>
      <c r="Q271" s="4"/>
      <c r="R271" s="4"/>
      <c r="S271" s="4"/>
      <c r="T271" s="4"/>
      <c r="U271" s="4"/>
      <c r="V271" s="4"/>
      <c r="W271" s="4"/>
      <c r="X271" s="4"/>
      <c r="Y271" s="4"/>
    </row>
    <row r="272" spans="1:25" s="193" customFormat="1" ht="13.8" x14ac:dyDescent="0.25">
      <c r="A272" s="297"/>
      <c r="I272" s="4"/>
      <c r="J272" s="4"/>
      <c r="K272" s="4"/>
      <c r="L272" s="4"/>
      <c r="M272" s="4"/>
      <c r="N272" s="4"/>
      <c r="O272" s="4"/>
      <c r="P272" s="4"/>
      <c r="Q272" s="4"/>
      <c r="R272" s="4"/>
      <c r="S272" s="4"/>
      <c r="T272" s="4"/>
      <c r="U272" s="4"/>
      <c r="V272" s="4"/>
      <c r="W272" s="4"/>
      <c r="X272" s="4"/>
      <c r="Y272" s="4"/>
    </row>
    <row r="273" spans="1:25" s="193" customFormat="1" ht="13.8" x14ac:dyDescent="0.25">
      <c r="A273" s="297"/>
      <c r="I273" s="4"/>
      <c r="J273" s="4"/>
      <c r="K273" s="4"/>
      <c r="L273" s="4"/>
      <c r="M273" s="4"/>
      <c r="N273" s="4"/>
      <c r="O273" s="4"/>
      <c r="P273" s="4"/>
      <c r="Q273" s="4"/>
      <c r="R273" s="4"/>
      <c r="S273" s="4"/>
      <c r="T273" s="4"/>
      <c r="U273" s="4"/>
      <c r="V273" s="4"/>
      <c r="W273" s="4"/>
      <c r="X273" s="4"/>
      <c r="Y273" s="4"/>
    </row>
    <row r="274" spans="1:25" s="193" customFormat="1" ht="13.8" x14ac:dyDescent="0.25">
      <c r="A274" s="297"/>
      <c r="I274" s="4"/>
      <c r="J274" s="4"/>
      <c r="K274" s="4"/>
      <c r="L274" s="4"/>
      <c r="M274" s="4"/>
      <c r="N274" s="4"/>
      <c r="O274" s="4"/>
      <c r="P274" s="4"/>
      <c r="Q274" s="4"/>
      <c r="R274" s="4"/>
      <c r="S274" s="4"/>
      <c r="T274" s="4"/>
      <c r="U274" s="4"/>
      <c r="V274" s="4"/>
      <c r="W274" s="4"/>
      <c r="X274" s="4"/>
      <c r="Y274" s="4"/>
    </row>
    <row r="275" spans="1:25" s="193" customFormat="1" ht="13.8" x14ac:dyDescent="0.25">
      <c r="A275" s="297"/>
      <c r="I275" s="4"/>
      <c r="J275" s="4"/>
      <c r="K275" s="4"/>
      <c r="L275" s="4"/>
      <c r="M275" s="4"/>
      <c r="N275" s="4"/>
      <c r="O275" s="4"/>
      <c r="P275" s="4"/>
      <c r="Q275" s="4"/>
      <c r="R275" s="4"/>
      <c r="S275" s="4"/>
      <c r="T275" s="4"/>
      <c r="U275" s="4"/>
      <c r="V275" s="4"/>
      <c r="W275" s="4"/>
      <c r="X275" s="4"/>
      <c r="Y275" s="4"/>
    </row>
    <row r="276" spans="1:25" s="193" customFormat="1" ht="13.8" x14ac:dyDescent="0.25">
      <c r="A276" s="297"/>
      <c r="I276" s="4"/>
      <c r="J276" s="4"/>
      <c r="K276" s="4"/>
      <c r="L276" s="4"/>
      <c r="M276" s="4"/>
      <c r="N276" s="4"/>
      <c r="O276" s="4"/>
      <c r="P276" s="4"/>
      <c r="Q276" s="4"/>
      <c r="R276" s="4"/>
      <c r="S276" s="4"/>
      <c r="T276" s="4"/>
      <c r="U276" s="4"/>
      <c r="V276" s="4"/>
      <c r="W276" s="4"/>
      <c r="X276" s="4"/>
      <c r="Y276" s="4"/>
    </row>
    <row r="277" spans="1:25" s="193" customFormat="1" ht="13.8" x14ac:dyDescent="0.25">
      <c r="A277" s="297"/>
      <c r="I277" s="4"/>
      <c r="J277" s="4"/>
      <c r="K277" s="4"/>
      <c r="L277" s="4"/>
      <c r="M277" s="4"/>
      <c r="N277" s="4"/>
      <c r="O277" s="4"/>
      <c r="P277" s="4"/>
      <c r="Q277" s="4"/>
      <c r="R277" s="4"/>
      <c r="S277" s="4"/>
      <c r="T277" s="4"/>
      <c r="U277" s="4"/>
      <c r="V277" s="4"/>
      <c r="W277" s="4"/>
      <c r="X277" s="4"/>
      <c r="Y277" s="4"/>
    </row>
    <row r="278" spans="1:25" s="193" customFormat="1" ht="13.8" x14ac:dyDescent="0.25">
      <c r="A278" s="297"/>
      <c r="I278" s="4"/>
      <c r="J278" s="4"/>
      <c r="K278" s="4"/>
      <c r="L278" s="4"/>
      <c r="M278" s="4"/>
      <c r="N278" s="4"/>
      <c r="O278" s="4"/>
      <c r="P278" s="4"/>
      <c r="Q278" s="4"/>
      <c r="R278" s="4"/>
      <c r="S278" s="4"/>
      <c r="T278" s="4"/>
      <c r="U278" s="4"/>
      <c r="V278" s="4"/>
      <c r="W278" s="4"/>
      <c r="X278" s="4"/>
      <c r="Y278" s="4"/>
    </row>
    <row r="279" spans="1:25" s="193" customFormat="1" ht="13.8" x14ac:dyDescent="0.25">
      <c r="A279" s="297"/>
      <c r="I279" s="4"/>
      <c r="J279" s="4"/>
      <c r="K279" s="4"/>
      <c r="L279" s="4"/>
      <c r="M279" s="4"/>
      <c r="N279" s="4"/>
      <c r="O279" s="4"/>
      <c r="P279" s="4"/>
      <c r="Q279" s="4"/>
      <c r="R279" s="4"/>
      <c r="S279" s="4"/>
      <c r="T279" s="4"/>
      <c r="U279" s="4"/>
      <c r="V279" s="4"/>
      <c r="W279" s="4"/>
      <c r="X279" s="4"/>
      <c r="Y279" s="4"/>
    </row>
    <row r="280" spans="1:25" s="193" customFormat="1" ht="13.8" x14ac:dyDescent="0.25">
      <c r="A280" s="297"/>
      <c r="I280" s="4"/>
      <c r="J280" s="4"/>
      <c r="K280" s="4"/>
      <c r="L280" s="4"/>
      <c r="M280" s="4"/>
      <c r="N280" s="4"/>
      <c r="O280" s="4"/>
      <c r="P280" s="4"/>
      <c r="Q280" s="4"/>
      <c r="R280" s="4"/>
      <c r="S280" s="4"/>
      <c r="T280" s="4"/>
      <c r="U280" s="4"/>
      <c r="V280" s="4"/>
      <c r="W280" s="4"/>
      <c r="X280" s="4"/>
      <c r="Y280" s="4"/>
    </row>
    <row r="281" spans="1:25" s="193" customFormat="1" ht="13.8" x14ac:dyDescent="0.25">
      <c r="A281" s="297"/>
      <c r="I281" s="4"/>
      <c r="J281" s="4"/>
      <c r="K281" s="4"/>
      <c r="L281" s="4"/>
      <c r="M281" s="4"/>
      <c r="N281" s="4"/>
      <c r="O281" s="4"/>
      <c r="P281" s="4"/>
      <c r="Q281" s="4"/>
      <c r="R281" s="4"/>
      <c r="S281" s="4"/>
      <c r="T281" s="4"/>
      <c r="U281" s="4"/>
      <c r="V281" s="4"/>
      <c r="W281" s="4"/>
      <c r="X281" s="4"/>
      <c r="Y281" s="4"/>
    </row>
    <row r="282" spans="1:25" s="193" customFormat="1" ht="13.8" x14ac:dyDescent="0.25">
      <c r="A282" s="297"/>
      <c r="I282" s="4"/>
      <c r="J282" s="4"/>
      <c r="K282" s="4"/>
      <c r="L282" s="4"/>
      <c r="M282" s="4"/>
      <c r="N282" s="4"/>
      <c r="O282" s="4"/>
      <c r="P282" s="4"/>
      <c r="Q282" s="4"/>
      <c r="R282" s="4"/>
      <c r="S282" s="4"/>
      <c r="T282" s="4"/>
      <c r="U282" s="4"/>
      <c r="V282" s="4"/>
      <c r="W282" s="4"/>
      <c r="X282" s="4"/>
      <c r="Y282" s="4"/>
    </row>
    <row r="283" spans="1:25" s="193" customFormat="1" ht="13.8" x14ac:dyDescent="0.25">
      <c r="A283" s="297"/>
      <c r="I283" s="4"/>
      <c r="J283" s="4"/>
      <c r="K283" s="4"/>
      <c r="L283" s="4"/>
      <c r="M283" s="4"/>
      <c r="N283" s="4"/>
      <c r="O283" s="4"/>
      <c r="P283" s="4"/>
      <c r="Q283" s="4"/>
      <c r="R283" s="4"/>
      <c r="S283" s="4"/>
      <c r="T283" s="4"/>
      <c r="U283" s="4"/>
      <c r="V283" s="4"/>
      <c r="W283" s="4"/>
      <c r="X283" s="4"/>
      <c r="Y283" s="4"/>
    </row>
    <row r="284" spans="1:25" s="193" customFormat="1" ht="13.8" x14ac:dyDescent="0.25">
      <c r="A284" s="297"/>
      <c r="I284" s="4"/>
      <c r="J284" s="4"/>
      <c r="K284" s="4"/>
      <c r="L284" s="4"/>
      <c r="M284" s="4"/>
      <c r="N284" s="4"/>
      <c r="O284" s="4"/>
      <c r="P284" s="4"/>
      <c r="Q284" s="4"/>
      <c r="R284" s="4"/>
      <c r="S284" s="4"/>
      <c r="T284" s="4"/>
      <c r="U284" s="4"/>
      <c r="V284" s="4"/>
      <c r="W284" s="4"/>
      <c r="X284" s="4"/>
      <c r="Y284" s="4"/>
    </row>
    <row r="285" spans="1:25" s="193" customFormat="1" ht="13.8" x14ac:dyDescent="0.25">
      <c r="A285" s="297"/>
      <c r="I285" s="4"/>
      <c r="J285" s="4"/>
      <c r="K285" s="4"/>
      <c r="L285" s="4"/>
      <c r="M285" s="4"/>
      <c r="N285" s="4"/>
      <c r="O285" s="4"/>
      <c r="P285" s="4"/>
      <c r="Q285" s="4"/>
      <c r="R285" s="4"/>
      <c r="S285" s="4"/>
      <c r="T285" s="4"/>
      <c r="U285" s="4"/>
      <c r="V285" s="4"/>
      <c r="W285" s="4"/>
      <c r="X285" s="4"/>
      <c r="Y285" s="4"/>
    </row>
    <row r="286" spans="1:25" s="193" customFormat="1" ht="13.8" x14ac:dyDescent="0.25">
      <c r="A286" s="297"/>
      <c r="I286" s="4"/>
      <c r="J286" s="4"/>
      <c r="K286" s="4"/>
      <c r="L286" s="4"/>
      <c r="M286" s="4"/>
      <c r="N286" s="4"/>
      <c r="O286" s="4"/>
      <c r="P286" s="4"/>
      <c r="Q286" s="4"/>
      <c r="R286" s="4"/>
      <c r="S286" s="4"/>
      <c r="T286" s="4"/>
      <c r="U286" s="4"/>
      <c r="V286" s="4"/>
      <c r="W286" s="4"/>
      <c r="X286" s="4"/>
      <c r="Y286" s="4"/>
    </row>
    <row r="287" spans="1:25" s="193" customFormat="1" ht="13.8" x14ac:dyDescent="0.25">
      <c r="A287" s="297"/>
      <c r="I287" s="4"/>
      <c r="J287" s="4"/>
      <c r="K287" s="4"/>
      <c r="L287" s="4"/>
      <c r="M287" s="4"/>
      <c r="N287" s="4"/>
      <c r="O287" s="4"/>
      <c r="P287" s="4"/>
      <c r="Q287" s="4"/>
      <c r="R287" s="4"/>
      <c r="S287" s="4"/>
      <c r="T287" s="4"/>
      <c r="U287" s="4"/>
      <c r="V287" s="4"/>
      <c r="W287" s="4"/>
      <c r="X287" s="4"/>
      <c r="Y287" s="4"/>
    </row>
    <row r="288" spans="1:25" s="193" customFormat="1" ht="13.8" x14ac:dyDescent="0.25">
      <c r="A288" s="297"/>
      <c r="I288" s="4"/>
      <c r="J288" s="4"/>
      <c r="K288" s="4"/>
      <c r="L288" s="4"/>
      <c r="M288" s="4"/>
      <c r="N288" s="4"/>
      <c r="O288" s="4"/>
      <c r="P288" s="4"/>
      <c r="Q288" s="4"/>
      <c r="R288" s="4"/>
      <c r="S288" s="4"/>
      <c r="T288" s="4"/>
      <c r="U288" s="4"/>
      <c r="V288" s="4"/>
      <c r="W288" s="4"/>
      <c r="X288" s="4"/>
      <c r="Y288" s="4"/>
    </row>
    <row r="289" spans="1:25" s="193" customFormat="1" ht="13.8" x14ac:dyDescent="0.25">
      <c r="A289" s="297"/>
      <c r="I289" s="4"/>
      <c r="J289" s="4"/>
      <c r="K289" s="4"/>
      <c r="L289" s="4"/>
      <c r="M289" s="4"/>
      <c r="N289" s="4"/>
      <c r="O289" s="4"/>
      <c r="P289" s="4"/>
      <c r="Q289" s="4"/>
      <c r="R289" s="4"/>
      <c r="S289" s="4"/>
      <c r="T289" s="4"/>
      <c r="U289" s="4"/>
      <c r="V289" s="4"/>
      <c r="W289" s="4"/>
      <c r="X289" s="4"/>
      <c r="Y289" s="4"/>
    </row>
    <row r="290" spans="1:25" s="193" customFormat="1" ht="13.8" x14ac:dyDescent="0.25">
      <c r="A290" s="297"/>
      <c r="I290" s="4"/>
      <c r="J290" s="4"/>
      <c r="K290" s="4"/>
      <c r="L290" s="4"/>
      <c r="M290" s="4"/>
      <c r="N290" s="4"/>
      <c r="O290" s="4"/>
      <c r="P290" s="4"/>
      <c r="Q290" s="4"/>
      <c r="R290" s="4"/>
      <c r="S290" s="4"/>
      <c r="T290" s="4"/>
      <c r="U290" s="4"/>
      <c r="V290" s="4"/>
      <c r="W290" s="4"/>
      <c r="X290" s="4"/>
      <c r="Y290" s="4"/>
    </row>
    <row r="291" spans="1:25" s="193" customFormat="1" ht="13.8" x14ac:dyDescent="0.25">
      <c r="A291" s="297"/>
      <c r="I291" s="4"/>
      <c r="J291" s="4"/>
      <c r="K291" s="4"/>
      <c r="L291" s="4"/>
      <c r="M291" s="4"/>
      <c r="N291" s="4"/>
      <c r="O291" s="4"/>
      <c r="P291" s="4"/>
      <c r="Q291" s="4"/>
      <c r="R291" s="4"/>
      <c r="S291" s="4"/>
      <c r="T291" s="4"/>
      <c r="U291" s="4"/>
      <c r="V291" s="4"/>
      <c r="W291" s="4"/>
      <c r="X291" s="4"/>
      <c r="Y291" s="4"/>
    </row>
    <row r="292" spans="1:25" s="193" customFormat="1" ht="13.8" x14ac:dyDescent="0.25">
      <c r="A292" s="297"/>
      <c r="I292" s="4"/>
      <c r="J292" s="4"/>
      <c r="K292" s="4"/>
      <c r="L292" s="4"/>
      <c r="M292" s="4"/>
      <c r="N292" s="4"/>
      <c r="O292" s="4"/>
      <c r="P292" s="4"/>
      <c r="Q292" s="4"/>
      <c r="R292" s="4"/>
      <c r="S292" s="4"/>
      <c r="T292" s="4"/>
      <c r="U292" s="4"/>
      <c r="V292" s="4"/>
      <c r="W292" s="4"/>
      <c r="X292" s="4"/>
      <c r="Y292" s="4"/>
    </row>
    <row r="293" spans="1:25" s="193" customFormat="1" ht="13.8" x14ac:dyDescent="0.25">
      <c r="A293" s="297"/>
      <c r="I293" s="4"/>
      <c r="J293" s="4"/>
      <c r="K293" s="4"/>
      <c r="L293" s="4"/>
      <c r="M293" s="4"/>
      <c r="N293" s="4"/>
      <c r="O293" s="4"/>
      <c r="P293" s="4"/>
      <c r="Q293" s="4"/>
      <c r="R293" s="4"/>
      <c r="S293" s="4"/>
      <c r="T293" s="4"/>
      <c r="U293" s="4"/>
      <c r="V293" s="4"/>
      <c r="W293" s="4"/>
      <c r="X293" s="4"/>
      <c r="Y293" s="4"/>
    </row>
    <row r="294" spans="1:25" s="193" customFormat="1" ht="13.8" x14ac:dyDescent="0.25">
      <c r="A294" s="297"/>
      <c r="I294" s="4"/>
      <c r="J294" s="4"/>
      <c r="K294" s="4"/>
      <c r="L294" s="4"/>
      <c r="M294" s="4"/>
      <c r="N294" s="4"/>
      <c r="O294" s="4"/>
      <c r="P294" s="4"/>
      <c r="Q294" s="4"/>
      <c r="R294" s="4"/>
      <c r="S294" s="4"/>
      <c r="T294" s="4"/>
      <c r="U294" s="4"/>
      <c r="V294" s="4"/>
      <c r="W294" s="4"/>
      <c r="X294" s="4"/>
      <c r="Y294" s="4"/>
    </row>
    <row r="295" spans="1:25" s="193" customFormat="1" ht="13.8" x14ac:dyDescent="0.25">
      <c r="A295" s="297"/>
      <c r="I295" s="4"/>
      <c r="J295" s="4"/>
      <c r="K295" s="4"/>
      <c r="L295" s="4"/>
      <c r="M295" s="4"/>
      <c r="N295" s="4"/>
      <c r="O295" s="4"/>
      <c r="P295" s="4"/>
      <c r="Q295" s="4"/>
      <c r="R295" s="4"/>
      <c r="S295" s="4"/>
      <c r="T295" s="4"/>
      <c r="U295" s="4"/>
      <c r="V295" s="4"/>
      <c r="W295" s="4"/>
      <c r="X295" s="4"/>
      <c r="Y295" s="4"/>
    </row>
    <row r="296" spans="1:25" s="193" customFormat="1" ht="13.8" x14ac:dyDescent="0.25">
      <c r="A296" s="297"/>
      <c r="I296" s="4"/>
      <c r="J296" s="4"/>
      <c r="K296" s="4"/>
      <c r="L296" s="4"/>
      <c r="M296" s="4"/>
      <c r="N296" s="4"/>
      <c r="O296" s="4"/>
      <c r="P296" s="4"/>
      <c r="Q296" s="4"/>
      <c r="R296" s="4"/>
      <c r="S296" s="4"/>
      <c r="T296" s="4"/>
      <c r="U296" s="4"/>
      <c r="V296" s="4"/>
      <c r="W296" s="4"/>
      <c r="X296" s="4"/>
      <c r="Y296" s="4"/>
    </row>
    <row r="297" spans="1:25" s="193" customFormat="1" ht="13.8" x14ac:dyDescent="0.25">
      <c r="A297" s="297"/>
      <c r="I297" s="4"/>
      <c r="J297" s="4"/>
      <c r="K297" s="4"/>
      <c r="L297" s="4"/>
      <c r="M297" s="4"/>
      <c r="N297" s="4"/>
      <c r="O297" s="4"/>
      <c r="P297" s="4"/>
      <c r="Q297" s="4"/>
      <c r="R297" s="4"/>
      <c r="S297" s="4"/>
      <c r="T297" s="4"/>
      <c r="U297" s="4"/>
      <c r="V297" s="4"/>
      <c r="W297" s="4"/>
      <c r="X297" s="4"/>
      <c r="Y297" s="4"/>
    </row>
    <row r="298" spans="1:25" s="193" customFormat="1" ht="13.8" x14ac:dyDescent="0.25">
      <c r="A298" s="297"/>
      <c r="I298" s="4"/>
      <c r="J298" s="4"/>
      <c r="K298" s="4"/>
      <c r="L298" s="4"/>
      <c r="M298" s="4"/>
      <c r="N298" s="4"/>
      <c r="O298" s="4"/>
      <c r="P298" s="4"/>
      <c r="Q298" s="4"/>
      <c r="R298" s="4"/>
      <c r="S298" s="4"/>
      <c r="T298" s="4"/>
      <c r="U298" s="4"/>
      <c r="V298" s="4"/>
      <c r="W298" s="4"/>
      <c r="X298" s="4"/>
      <c r="Y298" s="4"/>
    </row>
    <row r="299" spans="1:25" x14ac:dyDescent="0.3">
      <c r="B299" s="193"/>
      <c r="C299" s="193"/>
      <c r="D299" s="193"/>
      <c r="E299" s="193"/>
      <c r="F299" s="193"/>
      <c r="G299" s="193"/>
      <c r="H299" s="193"/>
    </row>
    <row r="300" spans="1:25" x14ac:dyDescent="0.3">
      <c r="B300" s="193"/>
      <c r="C300" s="193"/>
      <c r="D300" s="193"/>
      <c r="E300" s="193"/>
      <c r="F300" s="193"/>
      <c r="G300" s="193"/>
      <c r="H300" s="193"/>
    </row>
    <row r="344" spans="1:8" s="4" customFormat="1" x14ac:dyDescent="0.3">
      <c r="A344" s="297"/>
      <c r="B344" s="174"/>
      <c r="C344" s="174"/>
      <c r="D344" s="174"/>
      <c r="E344" s="174"/>
      <c r="F344" s="174"/>
      <c r="G344" s="174"/>
      <c r="H344" s="174"/>
    </row>
    <row r="345" spans="1:8" s="4" customFormat="1" x14ac:dyDescent="0.3">
      <c r="A345" s="297"/>
      <c r="B345" s="174"/>
      <c r="C345" s="174"/>
      <c r="D345" s="174"/>
      <c r="E345" s="174"/>
      <c r="F345" s="174"/>
      <c r="G345" s="174"/>
      <c r="H345" s="174"/>
    </row>
    <row r="346" spans="1:8" s="4" customFormat="1" ht="13.8" x14ac:dyDescent="0.25">
      <c r="A346" s="297"/>
      <c r="B346" s="6"/>
      <c r="C346" s="6"/>
      <c r="D346" s="6"/>
      <c r="E346" s="6"/>
      <c r="F346" s="6"/>
      <c r="G346" s="6"/>
      <c r="H346" s="6"/>
    </row>
    <row r="347" spans="1:8" s="4" customFormat="1" ht="13.8" x14ac:dyDescent="0.25">
      <c r="A347" s="297"/>
      <c r="B347" s="6"/>
      <c r="C347" s="6"/>
      <c r="D347" s="6"/>
      <c r="E347" s="6"/>
      <c r="F347" s="6"/>
      <c r="G347" s="6"/>
      <c r="H347" s="6"/>
    </row>
    <row r="348" spans="1:8" s="4" customFormat="1" ht="13.8" x14ac:dyDescent="0.25">
      <c r="A348" s="297"/>
      <c r="B348" s="6"/>
      <c r="C348" s="6"/>
      <c r="D348" s="6"/>
      <c r="E348" s="6"/>
      <c r="F348" s="6"/>
      <c r="G348" s="6"/>
      <c r="H348" s="6"/>
    </row>
    <row r="349" spans="1:8" s="4" customFormat="1" ht="13.8" x14ac:dyDescent="0.25">
      <c r="A349" s="297"/>
      <c r="B349" s="6"/>
      <c r="C349" s="6"/>
      <c r="D349" s="6"/>
      <c r="E349" s="6"/>
      <c r="F349" s="6"/>
      <c r="G349" s="6"/>
      <c r="H349" s="6"/>
    </row>
    <row r="350" spans="1:8" s="4" customFormat="1" ht="13.8" x14ac:dyDescent="0.25">
      <c r="A350" s="297"/>
      <c r="B350" s="6"/>
      <c r="C350" s="6"/>
      <c r="D350" s="6"/>
      <c r="E350" s="6"/>
      <c r="F350" s="6"/>
      <c r="G350" s="6"/>
      <c r="H350" s="6"/>
    </row>
    <row r="351" spans="1:8" s="4" customFormat="1" ht="13.8" x14ac:dyDescent="0.25">
      <c r="A351" s="297"/>
      <c r="B351" s="6"/>
      <c r="C351" s="6"/>
      <c r="D351" s="6"/>
      <c r="E351" s="6"/>
      <c r="F351" s="6"/>
      <c r="G351" s="6"/>
      <c r="H351" s="6"/>
    </row>
    <row r="352" spans="1:8" s="4" customFormat="1" ht="13.8" x14ac:dyDescent="0.25">
      <c r="A352" s="297"/>
      <c r="B352" s="6"/>
      <c r="C352" s="6"/>
      <c r="D352" s="6"/>
      <c r="E352" s="6"/>
      <c r="F352" s="6"/>
      <c r="G352" s="6"/>
      <c r="H352" s="6"/>
    </row>
    <row r="353" spans="1:8" s="4" customFormat="1" ht="13.8" x14ac:dyDescent="0.25">
      <c r="A353" s="297"/>
      <c r="B353" s="6"/>
      <c r="C353" s="6"/>
      <c r="D353" s="6"/>
      <c r="E353" s="6"/>
      <c r="F353" s="6"/>
      <c r="G353" s="6"/>
      <c r="H353" s="6"/>
    </row>
    <row r="354" spans="1:8" s="4" customFormat="1" ht="13.8" x14ac:dyDescent="0.25">
      <c r="A354" s="297"/>
      <c r="B354" s="6"/>
      <c r="C354" s="6"/>
      <c r="D354" s="6"/>
      <c r="E354" s="6"/>
      <c r="F354" s="6"/>
      <c r="G354" s="6"/>
      <c r="H354" s="6"/>
    </row>
    <row r="355" spans="1:8" x14ac:dyDescent="0.3">
      <c r="B355" s="6"/>
      <c r="C355" s="6"/>
      <c r="D355" s="6"/>
      <c r="E355" s="6"/>
      <c r="F355" s="6"/>
      <c r="G355" s="6"/>
      <c r="H355" s="6"/>
    </row>
    <row r="356" spans="1:8" x14ac:dyDescent="0.3">
      <c r="B356" s="6"/>
      <c r="C356" s="6"/>
      <c r="D356" s="6"/>
      <c r="E356" s="6"/>
      <c r="F356" s="6"/>
      <c r="G356" s="6"/>
      <c r="H356" s="6"/>
    </row>
  </sheetData>
  <sheetProtection algorithmName="SHA-512" hashValue="LJuFNsFcr22RkNPqnGI/KwblidmQa5n+nqi65BqGcw282KAwEGdD0YYSntMneJe+x6Fw3Q4ZTv8xytQ2FyZs/A==" saltValue="vXJNWWnewtqcqkkiR5Y2QA==" spinCount="100000" sheet="1" selectLockedCells="1"/>
  <mergeCells count="154">
    <mergeCell ref="B51:B54"/>
    <mergeCell ref="C51:D51"/>
    <mergeCell ref="C52:D52"/>
    <mergeCell ref="C53:D53"/>
    <mergeCell ref="C54:D54"/>
    <mergeCell ref="B43:B50"/>
    <mergeCell ref="C43:D43"/>
    <mergeCell ref="F21:G21"/>
    <mergeCell ref="F22:G22"/>
    <mergeCell ref="B39:D39"/>
    <mergeCell ref="B41:B42"/>
    <mergeCell ref="C41:D42"/>
    <mergeCell ref="C47:D47"/>
    <mergeCell ref="C48:D48"/>
    <mergeCell ref="F34:G34"/>
    <mergeCell ref="F35:G35"/>
    <mergeCell ref="F36:G36"/>
    <mergeCell ref="F37:G37"/>
    <mergeCell ref="F38:G38"/>
    <mergeCell ref="F31:G31"/>
    <mergeCell ref="F32:G32"/>
    <mergeCell ref="F33:G33"/>
    <mergeCell ref="B22:D22"/>
    <mergeCell ref="B24:B25"/>
    <mergeCell ref="F9:G9"/>
    <mergeCell ref="F10:G10"/>
    <mergeCell ref="F11:G11"/>
    <mergeCell ref="F12:G12"/>
    <mergeCell ref="F13:G13"/>
    <mergeCell ref="F14:G14"/>
    <mergeCell ref="F15:G15"/>
    <mergeCell ref="F16:G16"/>
    <mergeCell ref="F17:G17"/>
    <mergeCell ref="F18:G18"/>
    <mergeCell ref="F19:G19"/>
    <mergeCell ref="F20:G20"/>
    <mergeCell ref="F24:G25"/>
    <mergeCell ref="F26:G26"/>
    <mergeCell ref="F27:G27"/>
    <mergeCell ref="F28:G28"/>
    <mergeCell ref="F29:G29"/>
    <mergeCell ref="F30:G30"/>
    <mergeCell ref="C24:D25"/>
    <mergeCell ref="B38:D38"/>
    <mergeCell ref="B26:B33"/>
    <mergeCell ref="C26:D26"/>
    <mergeCell ref="C32:D32"/>
    <mergeCell ref="C33:D33"/>
    <mergeCell ref="B34:B37"/>
    <mergeCell ref="C34:D34"/>
    <mergeCell ref="C35:D35"/>
    <mergeCell ref="C36:D36"/>
    <mergeCell ref="C37:D37"/>
    <mergeCell ref="C27:D27"/>
    <mergeCell ref="C28:D28"/>
    <mergeCell ref="C29:D29"/>
    <mergeCell ref="C30:D30"/>
    <mergeCell ref="C31:D31"/>
    <mergeCell ref="B7:B8"/>
    <mergeCell ref="C7:D8"/>
    <mergeCell ref="H7:I8"/>
    <mergeCell ref="B21:D21"/>
    <mergeCell ref="B9:B16"/>
    <mergeCell ref="C9:D9"/>
    <mergeCell ref="H9:I14"/>
    <mergeCell ref="C10:D10"/>
    <mergeCell ref="C11:D11"/>
    <mergeCell ref="C12:D12"/>
    <mergeCell ref="C13:D13"/>
    <mergeCell ref="C14:D14"/>
    <mergeCell ref="C15:D15"/>
    <mergeCell ref="C16:D16"/>
    <mergeCell ref="B17:B20"/>
    <mergeCell ref="C17:D17"/>
    <mergeCell ref="C18:D18"/>
    <mergeCell ref="C19:D19"/>
    <mergeCell ref="C20:D20"/>
    <mergeCell ref="H15:I15"/>
    <mergeCell ref="H16:I16"/>
    <mergeCell ref="H19:I19"/>
    <mergeCell ref="H20:I20"/>
    <mergeCell ref="F7:G8"/>
    <mergeCell ref="B79:B80"/>
    <mergeCell ref="C79:D79"/>
    <mergeCell ref="E79:F79"/>
    <mergeCell ref="B77:H77"/>
    <mergeCell ref="G79:H80"/>
    <mergeCell ref="B59:B60"/>
    <mergeCell ref="C59:D59"/>
    <mergeCell ref="E59:F59"/>
    <mergeCell ref="B57:H57"/>
    <mergeCell ref="G71:H71"/>
    <mergeCell ref="G70:H70"/>
    <mergeCell ref="G69:H69"/>
    <mergeCell ref="G61:H61"/>
    <mergeCell ref="G59:H60"/>
    <mergeCell ref="G76:H76"/>
    <mergeCell ref="G75:H75"/>
    <mergeCell ref="G74:H74"/>
    <mergeCell ref="G73:H73"/>
    <mergeCell ref="G72:H72"/>
    <mergeCell ref="G62:H62"/>
    <mergeCell ref="G63:H63"/>
    <mergeCell ref="G64:H64"/>
    <mergeCell ref="G65:H65"/>
    <mergeCell ref="G66:H66"/>
    <mergeCell ref="H21:I21"/>
    <mergeCell ref="H22:I22"/>
    <mergeCell ref="B6:G6"/>
    <mergeCell ref="B23:G23"/>
    <mergeCell ref="F39:G39"/>
    <mergeCell ref="G93:H93"/>
    <mergeCell ref="G94:H94"/>
    <mergeCell ref="G95:H95"/>
    <mergeCell ref="G96:H96"/>
    <mergeCell ref="G81:H81"/>
    <mergeCell ref="G89:H89"/>
    <mergeCell ref="G90:H90"/>
    <mergeCell ref="G91:H91"/>
    <mergeCell ref="G92:H92"/>
    <mergeCell ref="G67:H67"/>
    <mergeCell ref="G68:H68"/>
    <mergeCell ref="G82:H82"/>
    <mergeCell ref="G83:H83"/>
    <mergeCell ref="G84:H84"/>
    <mergeCell ref="G85:H85"/>
    <mergeCell ref="G86:H86"/>
    <mergeCell ref="G87:H87"/>
    <mergeCell ref="G88:H88"/>
    <mergeCell ref="F43:G43"/>
    <mergeCell ref="B78:H78"/>
    <mergeCell ref="F54:G54"/>
    <mergeCell ref="F55:G55"/>
    <mergeCell ref="F56:G56"/>
    <mergeCell ref="F41:G42"/>
    <mergeCell ref="B40:G40"/>
    <mergeCell ref="B58:H58"/>
    <mergeCell ref="F48:G48"/>
    <mergeCell ref="F49:G49"/>
    <mergeCell ref="F50:G50"/>
    <mergeCell ref="F51:G51"/>
    <mergeCell ref="F52:G52"/>
    <mergeCell ref="F53:G53"/>
    <mergeCell ref="F44:G44"/>
    <mergeCell ref="F45:G45"/>
    <mergeCell ref="F46:G46"/>
    <mergeCell ref="F47:G47"/>
    <mergeCell ref="C49:D49"/>
    <mergeCell ref="C50:D50"/>
    <mergeCell ref="B56:D56"/>
    <mergeCell ref="B55:D55"/>
    <mergeCell ref="C44:D44"/>
    <mergeCell ref="C45:D45"/>
    <mergeCell ref="C46:D46"/>
  </mergeCells>
  <pageMargins left="0.25" right="0.25" top="0.75" bottom="0.75" header="0.3" footer="0.3"/>
  <pageSetup paperSize="9" scale="74" orientation="landscape" horizontalDpi="1200" verticalDpi="1200" r:id="rId1"/>
  <rowBreaks count="3" manualBreakCount="3">
    <brk id="22" max="9" man="1"/>
    <brk id="39" max="9" man="1"/>
    <brk id="56" max="9" man="1"/>
  </rowBreaks>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tabColor theme="1"/>
  </sheetPr>
  <dimension ref="A1:Q135"/>
  <sheetViews>
    <sheetView rightToLeft="1" topLeftCell="B1" zoomScaleNormal="100" workbookViewId="0">
      <selection activeCell="B8" sqref="B8"/>
    </sheetView>
  </sheetViews>
  <sheetFormatPr defaultColWidth="9.109375" defaultRowHeight="14.4" x14ac:dyDescent="0.3"/>
  <cols>
    <col min="1" max="1" width="4" style="300" hidden="1" customWidth="1"/>
    <col min="2" max="2" width="6.33203125" style="167" customWidth="1"/>
    <col min="3" max="3" width="8.6640625" style="167" customWidth="1"/>
    <col min="4" max="4" width="13.88671875" style="167" customWidth="1"/>
    <col min="5" max="5" width="15" style="167" customWidth="1"/>
    <col min="6" max="6" width="14.6640625" style="167" customWidth="1"/>
    <col min="7" max="7" width="15.109375" style="167" customWidth="1"/>
    <col min="8" max="10" width="14" style="167" customWidth="1"/>
    <col min="11" max="11" width="19.33203125" style="167" customWidth="1"/>
    <col min="12" max="12" width="14.88671875" style="167" customWidth="1"/>
    <col min="13" max="13" width="20.44140625" style="167" customWidth="1"/>
    <col min="14" max="14" width="15.44140625" style="167" bestFit="1" customWidth="1"/>
    <col min="15" max="15" width="8.33203125" style="167" bestFit="1" customWidth="1"/>
    <col min="16" max="16" width="8.44140625" style="167" bestFit="1" customWidth="1"/>
    <col min="17" max="17" width="20.6640625" style="167" customWidth="1"/>
    <col min="18" max="20" width="9.109375" style="167"/>
    <col min="21" max="21" width="14" style="167" customWidth="1"/>
    <col min="22" max="16384" width="9.109375" style="167"/>
  </cols>
  <sheetData>
    <row r="1" spans="1:17" s="3" customFormat="1" ht="13.8" x14ac:dyDescent="0.25">
      <c r="A1" s="298"/>
    </row>
    <row r="2" spans="1:17" s="3" customFormat="1" ht="18" thickBot="1" x14ac:dyDescent="0.35">
      <c r="A2" s="299"/>
      <c r="B2" s="40" t="s">
        <v>285</v>
      </c>
      <c r="C2" s="40"/>
      <c r="D2" s="1"/>
      <c r="E2" s="1"/>
      <c r="F2" s="1"/>
      <c r="G2" s="1"/>
      <c r="H2" s="1"/>
      <c r="I2" s="1"/>
      <c r="J2" s="1"/>
      <c r="K2" s="1"/>
      <c r="L2" s="40"/>
      <c r="M2" s="1"/>
      <c r="N2" s="1"/>
      <c r="O2" s="1"/>
      <c r="P2" s="1"/>
      <c r="Q2" s="1"/>
    </row>
    <row r="3" spans="1:17" s="3" customFormat="1" ht="16.2" thickBot="1" x14ac:dyDescent="0.35">
      <c r="A3" s="298"/>
      <c r="B3" s="5"/>
      <c r="C3" s="5"/>
      <c r="D3" s="4"/>
      <c r="E3" s="4"/>
      <c r="F3" s="196"/>
      <c r="L3" s="5"/>
    </row>
    <row r="4" spans="1:17" ht="39" customHeight="1" thickBot="1" x14ac:dyDescent="0.35">
      <c r="B4" s="353" t="s">
        <v>303</v>
      </c>
      <c r="C4" s="351"/>
      <c r="D4" s="351"/>
      <c r="E4" s="351"/>
      <c r="F4" s="351"/>
      <c r="G4" s="351"/>
      <c r="H4" s="351"/>
      <c r="I4" s="351"/>
      <c r="J4" s="351"/>
      <c r="K4" s="351"/>
      <c r="L4" s="351"/>
      <c r="M4" s="351"/>
      <c r="N4" s="351"/>
      <c r="O4" s="351"/>
      <c r="P4" s="351"/>
      <c r="Q4" s="352"/>
    </row>
    <row r="5" spans="1:17" s="198" customFormat="1" ht="12.75" customHeight="1" thickBot="1" x14ac:dyDescent="0.3">
      <c r="A5" s="296"/>
      <c r="B5" s="411">
        <v>2023</v>
      </c>
      <c r="C5" s="412"/>
      <c r="D5" s="412"/>
      <c r="E5" s="412"/>
      <c r="F5" s="412"/>
      <c r="G5" s="412"/>
      <c r="H5" s="412"/>
      <c r="I5" s="412"/>
      <c r="J5" s="412"/>
      <c r="K5" s="412"/>
      <c r="L5" s="412"/>
      <c r="M5" s="412"/>
      <c r="N5" s="412"/>
      <c r="O5" s="412"/>
      <c r="P5" s="412"/>
      <c r="Q5" s="413"/>
    </row>
    <row r="6" spans="1:17" s="6" customFormat="1" ht="13.2" x14ac:dyDescent="0.25">
      <c r="A6" s="296"/>
      <c r="B6" s="391" t="s">
        <v>275</v>
      </c>
      <c r="C6" s="221"/>
      <c r="D6" s="391" t="s">
        <v>276</v>
      </c>
      <c r="E6" s="568" t="s">
        <v>196</v>
      </c>
      <c r="F6" s="569"/>
      <c r="G6" s="569"/>
      <c r="H6" s="570"/>
      <c r="I6" s="446" t="s">
        <v>277</v>
      </c>
      <c r="J6" s="446"/>
      <c r="K6" s="446"/>
      <c r="L6" s="197" t="s">
        <v>281</v>
      </c>
      <c r="M6" s="423" t="s">
        <v>282</v>
      </c>
      <c r="N6" s="571" t="s">
        <v>283</v>
      </c>
      <c r="O6" s="572"/>
      <c r="P6" s="573"/>
      <c r="Q6" s="363" t="s">
        <v>45</v>
      </c>
    </row>
    <row r="7" spans="1:17" s="6" customFormat="1" ht="66.599999999999994" thickBot="1" x14ac:dyDescent="0.3">
      <c r="A7" s="287"/>
      <c r="B7" s="392"/>
      <c r="C7" s="222" t="s">
        <v>692</v>
      </c>
      <c r="D7" s="392"/>
      <c r="E7" s="146" t="s">
        <v>386</v>
      </c>
      <c r="F7" s="133" t="s">
        <v>387</v>
      </c>
      <c r="G7" s="133" t="s">
        <v>156</v>
      </c>
      <c r="H7" s="147" t="s">
        <v>136</v>
      </c>
      <c r="I7" s="199" t="s">
        <v>277</v>
      </c>
      <c r="J7" s="200" t="s">
        <v>278</v>
      </c>
      <c r="K7" s="201" t="s">
        <v>279</v>
      </c>
      <c r="L7" s="148" t="s">
        <v>280</v>
      </c>
      <c r="M7" s="424"/>
      <c r="N7" s="146" t="s">
        <v>388</v>
      </c>
      <c r="O7" s="133" t="s">
        <v>389</v>
      </c>
      <c r="P7" s="147" t="s">
        <v>390</v>
      </c>
      <c r="Q7" s="365"/>
    </row>
    <row r="8" spans="1:17" s="6" customFormat="1" ht="13.2" x14ac:dyDescent="0.25">
      <c r="A8" s="287">
        <v>6.1</v>
      </c>
      <c r="B8" s="78"/>
      <c r="C8" s="238"/>
      <c r="D8" s="85"/>
      <c r="E8" s="10"/>
      <c r="F8" s="25"/>
      <c r="G8" s="25"/>
      <c r="H8" s="26"/>
      <c r="I8" s="73"/>
      <c r="J8" s="25"/>
      <c r="K8" s="28"/>
      <c r="L8" s="78"/>
      <c r="M8" s="85"/>
      <c r="N8" s="10"/>
      <c r="O8" s="25"/>
      <c r="P8" s="26"/>
      <c r="Q8" s="36"/>
    </row>
    <row r="9" spans="1:17" s="6" customFormat="1" ht="13.2" x14ac:dyDescent="0.25">
      <c r="A9" s="287">
        <v>6.1</v>
      </c>
      <c r="B9" s="39"/>
      <c r="C9" s="239"/>
      <c r="D9" s="82"/>
      <c r="E9" s="23"/>
      <c r="F9" s="20"/>
      <c r="G9" s="20"/>
      <c r="H9" s="24"/>
      <c r="I9" s="12"/>
      <c r="J9" s="20"/>
      <c r="K9" s="35"/>
      <c r="L9" s="39"/>
      <c r="M9" s="82"/>
      <c r="N9" s="23"/>
      <c r="O9" s="20"/>
      <c r="P9" s="24"/>
      <c r="Q9" s="34"/>
    </row>
    <row r="10" spans="1:17" s="6" customFormat="1" ht="13.2" x14ac:dyDescent="0.25">
      <c r="A10" s="287">
        <v>6.1</v>
      </c>
      <c r="B10" s="39"/>
      <c r="C10" s="239"/>
      <c r="D10" s="82"/>
      <c r="E10" s="23"/>
      <c r="F10" s="20"/>
      <c r="G10" s="20"/>
      <c r="H10" s="24"/>
      <c r="I10" s="12"/>
      <c r="J10" s="20"/>
      <c r="K10" s="35"/>
      <c r="L10" s="39"/>
      <c r="M10" s="82"/>
      <c r="N10" s="23"/>
      <c r="O10" s="20"/>
      <c r="P10" s="24"/>
      <c r="Q10" s="34"/>
    </row>
    <row r="11" spans="1:17" s="6" customFormat="1" ht="13.2" x14ac:dyDescent="0.25">
      <c r="A11" s="287">
        <v>6.1</v>
      </c>
      <c r="B11" s="39"/>
      <c r="C11" s="239"/>
      <c r="D11" s="82"/>
      <c r="E11" s="23"/>
      <c r="F11" s="20"/>
      <c r="G11" s="20"/>
      <c r="H11" s="24"/>
      <c r="I11" s="12"/>
      <c r="J11" s="20"/>
      <c r="K11" s="35"/>
      <c r="L11" s="39"/>
      <c r="M11" s="82"/>
      <c r="N11" s="23"/>
      <c r="O11" s="20"/>
      <c r="P11" s="24"/>
      <c r="Q11" s="34"/>
    </row>
    <row r="12" spans="1:17" s="6" customFormat="1" ht="13.2" x14ac:dyDescent="0.25">
      <c r="A12" s="287">
        <v>6.1</v>
      </c>
      <c r="B12" s="39"/>
      <c r="C12" s="239"/>
      <c r="D12" s="82"/>
      <c r="E12" s="23"/>
      <c r="F12" s="20"/>
      <c r="G12" s="20"/>
      <c r="H12" s="24"/>
      <c r="I12" s="12"/>
      <c r="J12" s="20"/>
      <c r="K12" s="35"/>
      <c r="L12" s="39"/>
      <c r="M12" s="82"/>
      <c r="N12" s="23"/>
      <c r="O12" s="20"/>
      <c r="P12" s="24"/>
      <c r="Q12" s="34"/>
    </row>
    <row r="13" spans="1:17" s="6" customFormat="1" ht="13.2" x14ac:dyDescent="0.25">
      <c r="A13" s="287">
        <v>6.1</v>
      </c>
      <c r="B13" s="39"/>
      <c r="C13" s="239"/>
      <c r="D13" s="82"/>
      <c r="E13" s="23"/>
      <c r="F13" s="20"/>
      <c r="G13" s="20"/>
      <c r="H13" s="24"/>
      <c r="I13" s="12"/>
      <c r="J13" s="20"/>
      <c r="K13" s="35"/>
      <c r="L13" s="39"/>
      <c r="M13" s="82"/>
      <c r="N13" s="23"/>
      <c r="O13" s="20"/>
      <c r="P13" s="24"/>
      <c r="Q13" s="34"/>
    </row>
    <row r="14" spans="1:17" s="6" customFormat="1" ht="13.2" x14ac:dyDescent="0.25">
      <c r="A14" s="287">
        <v>6.1</v>
      </c>
      <c r="B14" s="39"/>
      <c r="C14" s="239"/>
      <c r="D14" s="82"/>
      <c r="E14" s="23"/>
      <c r="F14" s="20"/>
      <c r="G14" s="20"/>
      <c r="H14" s="24"/>
      <c r="I14" s="12"/>
      <c r="J14" s="20"/>
      <c r="K14" s="35"/>
      <c r="L14" s="39"/>
      <c r="M14" s="82"/>
      <c r="N14" s="23"/>
      <c r="O14" s="20"/>
      <c r="P14" s="24"/>
      <c r="Q14" s="34"/>
    </row>
    <row r="15" spans="1:17" s="6" customFormat="1" ht="13.2" x14ac:dyDescent="0.25">
      <c r="A15" s="287">
        <v>6.1</v>
      </c>
      <c r="B15" s="39"/>
      <c r="C15" s="239"/>
      <c r="D15" s="82"/>
      <c r="E15" s="23"/>
      <c r="F15" s="20"/>
      <c r="G15" s="20"/>
      <c r="H15" s="24"/>
      <c r="I15" s="12"/>
      <c r="J15" s="20"/>
      <c r="K15" s="35"/>
      <c r="L15" s="39"/>
      <c r="M15" s="82"/>
      <c r="N15" s="23"/>
      <c r="O15" s="20"/>
      <c r="P15" s="24"/>
      <c r="Q15" s="34"/>
    </row>
    <row r="16" spans="1:17" s="6" customFormat="1" ht="13.2" x14ac:dyDescent="0.25">
      <c r="A16" s="287">
        <v>6.1</v>
      </c>
      <c r="B16" s="39"/>
      <c r="C16" s="239"/>
      <c r="D16" s="82"/>
      <c r="E16" s="23"/>
      <c r="F16" s="20"/>
      <c r="G16" s="20"/>
      <c r="H16" s="24"/>
      <c r="I16" s="12"/>
      <c r="J16" s="20"/>
      <c r="K16" s="35"/>
      <c r="L16" s="39"/>
      <c r="M16" s="82"/>
      <c r="N16" s="23"/>
      <c r="O16" s="20"/>
      <c r="P16" s="24"/>
      <c r="Q16" s="34"/>
    </row>
    <row r="17" spans="1:17" s="6" customFormat="1" ht="13.2" x14ac:dyDescent="0.25">
      <c r="A17" s="287">
        <v>6.1</v>
      </c>
      <c r="B17" s="39"/>
      <c r="C17" s="239"/>
      <c r="D17" s="82"/>
      <c r="E17" s="23"/>
      <c r="F17" s="20"/>
      <c r="G17" s="20"/>
      <c r="H17" s="24"/>
      <c r="I17" s="12"/>
      <c r="J17" s="20"/>
      <c r="K17" s="35"/>
      <c r="L17" s="39"/>
      <c r="M17" s="82"/>
      <c r="N17" s="23"/>
      <c r="O17" s="20"/>
      <c r="P17" s="24"/>
      <c r="Q17" s="34"/>
    </row>
    <row r="18" spans="1:17" s="6" customFormat="1" ht="13.2" x14ac:dyDescent="0.25">
      <c r="A18" s="287">
        <v>6.1</v>
      </c>
      <c r="B18" s="39"/>
      <c r="C18" s="239"/>
      <c r="D18" s="82"/>
      <c r="E18" s="23"/>
      <c r="F18" s="20"/>
      <c r="G18" s="20"/>
      <c r="H18" s="24"/>
      <c r="I18" s="12"/>
      <c r="J18" s="20"/>
      <c r="K18" s="35"/>
      <c r="L18" s="39"/>
      <c r="M18" s="82"/>
      <c r="N18" s="23"/>
      <c r="O18" s="20"/>
      <c r="P18" s="24"/>
      <c r="Q18" s="34"/>
    </row>
    <row r="19" spans="1:17" s="6" customFormat="1" ht="13.2" x14ac:dyDescent="0.25">
      <c r="A19" s="287">
        <v>6.1</v>
      </c>
      <c r="B19" s="39"/>
      <c r="C19" s="239"/>
      <c r="D19" s="82"/>
      <c r="E19" s="23"/>
      <c r="F19" s="20"/>
      <c r="G19" s="20"/>
      <c r="H19" s="24"/>
      <c r="I19" s="12"/>
      <c r="J19" s="20"/>
      <c r="K19" s="35"/>
      <c r="L19" s="39"/>
      <c r="M19" s="82"/>
      <c r="N19" s="23"/>
      <c r="O19" s="20"/>
      <c r="P19" s="24"/>
      <c r="Q19" s="34"/>
    </row>
    <row r="20" spans="1:17" s="6" customFormat="1" ht="13.2" x14ac:dyDescent="0.25">
      <c r="A20" s="287">
        <v>6.1</v>
      </c>
      <c r="B20" s="39"/>
      <c r="C20" s="239"/>
      <c r="D20" s="82"/>
      <c r="E20" s="23"/>
      <c r="F20" s="20"/>
      <c r="G20" s="20"/>
      <c r="H20" s="24"/>
      <c r="I20" s="12"/>
      <c r="J20" s="20"/>
      <c r="K20" s="35"/>
      <c r="L20" s="39"/>
      <c r="M20" s="82"/>
      <c r="N20" s="23"/>
      <c r="O20" s="20"/>
      <c r="P20" s="24"/>
      <c r="Q20" s="34"/>
    </row>
    <row r="21" spans="1:17" s="6" customFormat="1" ht="13.2" x14ac:dyDescent="0.25">
      <c r="A21" s="287">
        <v>6.1</v>
      </c>
      <c r="B21" s="39"/>
      <c r="C21" s="239"/>
      <c r="D21" s="82"/>
      <c r="E21" s="23"/>
      <c r="F21" s="20"/>
      <c r="G21" s="20"/>
      <c r="H21" s="24"/>
      <c r="I21" s="12"/>
      <c r="J21" s="20"/>
      <c r="K21" s="35"/>
      <c r="L21" s="39"/>
      <c r="M21" s="82"/>
      <c r="N21" s="23"/>
      <c r="O21" s="20"/>
      <c r="P21" s="24"/>
      <c r="Q21" s="34"/>
    </row>
    <row r="22" spans="1:17" s="6" customFormat="1" ht="13.2" x14ac:dyDescent="0.25">
      <c r="A22" s="287">
        <v>6.1</v>
      </c>
      <c r="B22" s="39"/>
      <c r="C22" s="239"/>
      <c r="D22" s="82"/>
      <c r="E22" s="23"/>
      <c r="F22" s="20"/>
      <c r="G22" s="20"/>
      <c r="H22" s="24"/>
      <c r="I22" s="12"/>
      <c r="J22" s="20"/>
      <c r="K22" s="35"/>
      <c r="L22" s="39"/>
      <c r="M22" s="82"/>
      <c r="N22" s="23"/>
      <c r="O22" s="20"/>
      <c r="P22" s="24"/>
      <c r="Q22" s="34"/>
    </row>
    <row r="23" spans="1:17" s="6" customFormat="1" ht="13.2" x14ac:dyDescent="0.25">
      <c r="A23" s="287">
        <v>6.1</v>
      </c>
      <c r="B23" s="39"/>
      <c r="C23" s="239"/>
      <c r="D23" s="82"/>
      <c r="E23" s="23"/>
      <c r="F23" s="20"/>
      <c r="G23" s="20"/>
      <c r="H23" s="24"/>
      <c r="I23" s="12"/>
      <c r="J23" s="20"/>
      <c r="K23" s="35"/>
      <c r="L23" s="39"/>
      <c r="M23" s="82"/>
      <c r="N23" s="23"/>
      <c r="O23" s="20"/>
      <c r="P23" s="24"/>
      <c r="Q23" s="34"/>
    </row>
    <row r="24" spans="1:17" s="6" customFormat="1" ht="13.2" x14ac:dyDescent="0.25">
      <c r="A24" s="287">
        <v>6.1</v>
      </c>
      <c r="B24" s="39"/>
      <c r="C24" s="239"/>
      <c r="D24" s="82"/>
      <c r="E24" s="23"/>
      <c r="F24" s="20"/>
      <c r="G24" s="20"/>
      <c r="H24" s="24"/>
      <c r="I24" s="12"/>
      <c r="J24" s="20"/>
      <c r="K24" s="35"/>
      <c r="L24" s="39"/>
      <c r="M24" s="82"/>
      <c r="N24" s="23"/>
      <c r="O24" s="20"/>
      <c r="P24" s="24"/>
      <c r="Q24" s="34"/>
    </row>
    <row r="25" spans="1:17" s="6" customFormat="1" ht="13.2" x14ac:dyDescent="0.25">
      <c r="A25" s="287">
        <v>6.1</v>
      </c>
      <c r="B25" s="39"/>
      <c r="C25" s="239"/>
      <c r="D25" s="82"/>
      <c r="E25" s="23"/>
      <c r="F25" s="20"/>
      <c r="G25" s="20"/>
      <c r="H25" s="24"/>
      <c r="I25" s="12"/>
      <c r="J25" s="20"/>
      <c r="K25" s="35"/>
      <c r="L25" s="39"/>
      <c r="M25" s="82"/>
      <c r="N25" s="23"/>
      <c r="O25" s="20"/>
      <c r="P25" s="24"/>
      <c r="Q25" s="34"/>
    </row>
    <row r="26" spans="1:17" s="6" customFormat="1" ht="13.2" x14ac:dyDescent="0.25">
      <c r="A26" s="287">
        <v>6.1</v>
      </c>
      <c r="B26" s="39"/>
      <c r="C26" s="239"/>
      <c r="D26" s="82"/>
      <c r="E26" s="23"/>
      <c r="F26" s="20"/>
      <c r="G26" s="20"/>
      <c r="H26" s="24"/>
      <c r="I26" s="12"/>
      <c r="J26" s="20"/>
      <c r="K26" s="35"/>
      <c r="L26" s="39"/>
      <c r="M26" s="82"/>
      <c r="N26" s="23"/>
      <c r="O26" s="20"/>
      <c r="P26" s="24"/>
      <c r="Q26" s="34"/>
    </row>
    <row r="27" spans="1:17" s="6" customFormat="1" ht="13.2" x14ac:dyDescent="0.25">
      <c r="A27" s="287">
        <v>6.1</v>
      </c>
      <c r="B27" s="39"/>
      <c r="C27" s="239"/>
      <c r="D27" s="82"/>
      <c r="E27" s="23"/>
      <c r="F27" s="20"/>
      <c r="G27" s="20"/>
      <c r="H27" s="24"/>
      <c r="I27" s="12"/>
      <c r="J27" s="20"/>
      <c r="K27" s="35"/>
      <c r="L27" s="39"/>
      <c r="M27" s="82"/>
      <c r="N27" s="23"/>
      <c r="O27" s="20"/>
      <c r="P27" s="24"/>
      <c r="Q27" s="34"/>
    </row>
    <row r="28" spans="1:17" s="6" customFormat="1" ht="13.2" x14ac:dyDescent="0.25">
      <c r="A28" s="287">
        <v>6.1</v>
      </c>
      <c r="B28" s="39"/>
      <c r="C28" s="239"/>
      <c r="D28" s="82"/>
      <c r="E28" s="23"/>
      <c r="F28" s="20"/>
      <c r="G28" s="20"/>
      <c r="H28" s="24"/>
      <c r="I28" s="12"/>
      <c r="J28" s="20"/>
      <c r="K28" s="35"/>
      <c r="L28" s="39"/>
      <c r="M28" s="82"/>
      <c r="N28" s="23"/>
      <c r="O28" s="20"/>
      <c r="P28" s="24"/>
      <c r="Q28" s="34"/>
    </row>
    <row r="29" spans="1:17" s="6" customFormat="1" ht="13.2" x14ac:dyDescent="0.25">
      <c r="A29" s="287">
        <v>6.1</v>
      </c>
      <c r="B29" s="39"/>
      <c r="C29" s="239"/>
      <c r="D29" s="82"/>
      <c r="E29" s="23"/>
      <c r="F29" s="20"/>
      <c r="G29" s="20"/>
      <c r="H29" s="24"/>
      <c r="I29" s="12"/>
      <c r="J29" s="20"/>
      <c r="K29" s="35"/>
      <c r="L29" s="39"/>
      <c r="M29" s="82"/>
      <c r="N29" s="23"/>
      <c r="O29" s="20"/>
      <c r="P29" s="24"/>
      <c r="Q29" s="34"/>
    </row>
    <row r="30" spans="1:17" s="6" customFormat="1" ht="13.2" x14ac:dyDescent="0.25">
      <c r="A30" s="287">
        <v>6.1</v>
      </c>
      <c r="B30" s="39"/>
      <c r="C30" s="239"/>
      <c r="D30" s="82"/>
      <c r="E30" s="23"/>
      <c r="F30" s="20"/>
      <c r="G30" s="20"/>
      <c r="H30" s="24"/>
      <c r="I30" s="12"/>
      <c r="J30" s="20"/>
      <c r="K30" s="35"/>
      <c r="L30" s="39"/>
      <c r="M30" s="82"/>
      <c r="N30" s="23"/>
      <c r="O30" s="20"/>
      <c r="P30" s="24"/>
      <c r="Q30" s="34"/>
    </row>
    <row r="31" spans="1:17" s="6" customFormat="1" ht="13.2" x14ac:dyDescent="0.25">
      <c r="A31" s="287">
        <v>6.1</v>
      </c>
      <c r="B31" s="39"/>
      <c r="C31" s="239"/>
      <c r="D31" s="82"/>
      <c r="E31" s="23"/>
      <c r="F31" s="20"/>
      <c r="G31" s="20"/>
      <c r="H31" s="24"/>
      <c r="I31" s="12"/>
      <c r="J31" s="20"/>
      <c r="K31" s="35"/>
      <c r="L31" s="39"/>
      <c r="M31" s="82"/>
      <c r="N31" s="23"/>
      <c r="O31" s="20"/>
      <c r="P31" s="24"/>
      <c r="Q31" s="34"/>
    </row>
    <row r="32" spans="1:17" s="6" customFormat="1" ht="13.2" x14ac:dyDescent="0.25">
      <c r="A32" s="287">
        <v>6.1</v>
      </c>
      <c r="B32" s="39"/>
      <c r="C32" s="239"/>
      <c r="D32" s="82"/>
      <c r="E32" s="23"/>
      <c r="F32" s="20"/>
      <c r="G32" s="20"/>
      <c r="H32" s="24"/>
      <c r="I32" s="12"/>
      <c r="J32" s="20"/>
      <c r="K32" s="35"/>
      <c r="L32" s="39"/>
      <c r="M32" s="82"/>
      <c r="N32" s="23"/>
      <c r="O32" s="20"/>
      <c r="P32" s="24"/>
      <c r="Q32" s="34"/>
    </row>
    <row r="33" spans="1:17" s="6" customFormat="1" ht="13.2" x14ac:dyDescent="0.25">
      <c r="A33" s="287">
        <v>6.1</v>
      </c>
      <c r="B33" s="39"/>
      <c r="C33" s="239"/>
      <c r="D33" s="82"/>
      <c r="E33" s="23"/>
      <c r="F33" s="20"/>
      <c r="G33" s="20"/>
      <c r="H33" s="24"/>
      <c r="I33" s="12"/>
      <c r="J33" s="20"/>
      <c r="K33" s="35"/>
      <c r="L33" s="39"/>
      <c r="M33" s="82"/>
      <c r="N33" s="23"/>
      <c r="O33" s="20"/>
      <c r="P33" s="24"/>
      <c r="Q33" s="34"/>
    </row>
    <row r="34" spans="1:17" s="6" customFormat="1" ht="13.2" x14ac:dyDescent="0.25">
      <c r="A34" s="287">
        <v>6.1</v>
      </c>
      <c r="B34" s="39"/>
      <c r="C34" s="239"/>
      <c r="D34" s="82"/>
      <c r="E34" s="23"/>
      <c r="F34" s="20"/>
      <c r="G34" s="20"/>
      <c r="H34" s="24"/>
      <c r="I34" s="12"/>
      <c r="J34" s="20"/>
      <c r="K34" s="35"/>
      <c r="L34" s="39"/>
      <c r="M34" s="82"/>
      <c r="N34" s="23"/>
      <c r="O34" s="20"/>
      <c r="P34" s="24"/>
      <c r="Q34" s="34"/>
    </row>
    <row r="35" spans="1:17" s="6" customFormat="1" ht="13.2" x14ac:dyDescent="0.25">
      <c r="A35" s="287">
        <v>6.1</v>
      </c>
      <c r="B35" s="39"/>
      <c r="C35" s="239"/>
      <c r="D35" s="82"/>
      <c r="E35" s="23"/>
      <c r="F35" s="20"/>
      <c r="G35" s="20"/>
      <c r="H35" s="24"/>
      <c r="I35" s="12"/>
      <c r="J35" s="20"/>
      <c r="K35" s="35"/>
      <c r="L35" s="39"/>
      <c r="M35" s="82"/>
      <c r="N35" s="23"/>
      <c r="O35" s="20"/>
      <c r="P35" s="24"/>
      <c r="Q35" s="34"/>
    </row>
    <row r="36" spans="1:17" s="6" customFormat="1" ht="13.2" x14ac:dyDescent="0.25">
      <c r="A36" s="287">
        <v>6.1</v>
      </c>
      <c r="B36" s="39"/>
      <c r="C36" s="239"/>
      <c r="D36" s="82"/>
      <c r="E36" s="23"/>
      <c r="F36" s="20"/>
      <c r="G36" s="20"/>
      <c r="H36" s="24"/>
      <c r="I36" s="12"/>
      <c r="J36" s="20"/>
      <c r="K36" s="35"/>
      <c r="L36" s="39"/>
      <c r="M36" s="82"/>
      <c r="N36" s="23"/>
      <c r="O36" s="20"/>
      <c r="P36" s="24"/>
      <c r="Q36" s="34"/>
    </row>
    <row r="37" spans="1:17" s="6" customFormat="1" ht="13.2" x14ac:dyDescent="0.25">
      <c r="A37" s="287">
        <v>6.1</v>
      </c>
      <c r="B37" s="39"/>
      <c r="C37" s="239"/>
      <c r="D37" s="82"/>
      <c r="E37" s="23"/>
      <c r="F37" s="20"/>
      <c r="G37" s="20"/>
      <c r="H37" s="24"/>
      <c r="I37" s="12"/>
      <c r="J37" s="20"/>
      <c r="K37" s="35"/>
      <c r="L37" s="39"/>
      <c r="M37" s="82"/>
      <c r="N37" s="23"/>
      <c r="O37" s="20"/>
      <c r="P37" s="24"/>
      <c r="Q37" s="34"/>
    </row>
    <row r="38" spans="1:17" s="6" customFormat="1" ht="13.2" x14ac:dyDescent="0.25">
      <c r="A38" s="287">
        <v>6.1</v>
      </c>
      <c r="B38" s="39"/>
      <c r="C38" s="239"/>
      <c r="D38" s="82"/>
      <c r="E38" s="23"/>
      <c r="F38" s="20"/>
      <c r="G38" s="20"/>
      <c r="H38" s="24"/>
      <c r="I38" s="12"/>
      <c r="J38" s="20"/>
      <c r="K38" s="35"/>
      <c r="L38" s="39"/>
      <c r="M38" s="82"/>
      <c r="N38" s="23"/>
      <c r="O38" s="20"/>
      <c r="P38" s="24"/>
      <c r="Q38" s="34"/>
    </row>
    <row r="39" spans="1:17" s="6" customFormat="1" ht="13.2" x14ac:dyDescent="0.25">
      <c r="A39" s="287">
        <v>6.1</v>
      </c>
      <c r="B39" s="39"/>
      <c r="C39" s="239"/>
      <c r="D39" s="82"/>
      <c r="E39" s="23"/>
      <c r="F39" s="20"/>
      <c r="G39" s="20"/>
      <c r="H39" s="24"/>
      <c r="I39" s="12"/>
      <c r="J39" s="20"/>
      <c r="K39" s="35"/>
      <c r="L39" s="39"/>
      <c r="M39" s="82"/>
      <c r="N39" s="23"/>
      <c r="O39" s="20"/>
      <c r="P39" s="24"/>
      <c r="Q39" s="34"/>
    </row>
    <row r="40" spans="1:17" s="6" customFormat="1" ht="13.2" x14ac:dyDescent="0.25">
      <c r="A40" s="287">
        <v>6.1</v>
      </c>
      <c r="B40" s="39"/>
      <c r="C40" s="239"/>
      <c r="D40" s="82"/>
      <c r="E40" s="23"/>
      <c r="F40" s="20"/>
      <c r="G40" s="20"/>
      <c r="H40" s="24"/>
      <c r="I40" s="12"/>
      <c r="J40" s="20"/>
      <c r="K40" s="35"/>
      <c r="L40" s="39"/>
      <c r="M40" s="82"/>
      <c r="N40" s="23"/>
      <c r="O40" s="20"/>
      <c r="P40" s="24"/>
      <c r="Q40" s="34"/>
    </row>
    <row r="41" spans="1:17" s="6" customFormat="1" ht="13.2" x14ac:dyDescent="0.25">
      <c r="A41" s="287">
        <v>6.1</v>
      </c>
      <c r="B41" s="39"/>
      <c r="C41" s="239"/>
      <c r="D41" s="82"/>
      <c r="E41" s="23"/>
      <c r="F41" s="20"/>
      <c r="G41" s="20"/>
      <c r="H41" s="24"/>
      <c r="I41" s="12"/>
      <c r="J41" s="20"/>
      <c r="K41" s="35"/>
      <c r="L41" s="39"/>
      <c r="M41" s="82"/>
      <c r="N41" s="23"/>
      <c r="O41" s="20"/>
      <c r="P41" s="24"/>
      <c r="Q41" s="34"/>
    </row>
    <row r="42" spans="1:17" s="6" customFormat="1" ht="13.2" x14ac:dyDescent="0.25">
      <c r="A42" s="287">
        <v>6.1</v>
      </c>
      <c r="B42" s="39"/>
      <c r="C42" s="239"/>
      <c r="D42" s="82"/>
      <c r="E42" s="23"/>
      <c r="F42" s="20"/>
      <c r="G42" s="20"/>
      <c r="H42" s="24"/>
      <c r="I42" s="12"/>
      <c r="J42" s="20"/>
      <c r="K42" s="35"/>
      <c r="L42" s="39"/>
      <c r="M42" s="82"/>
      <c r="N42" s="23"/>
      <c r="O42" s="20"/>
      <c r="P42" s="24"/>
      <c r="Q42" s="34"/>
    </row>
    <row r="43" spans="1:17" s="6" customFormat="1" ht="13.2" x14ac:dyDescent="0.25">
      <c r="A43" s="287">
        <v>6.1</v>
      </c>
      <c r="B43" s="39"/>
      <c r="C43" s="239"/>
      <c r="D43" s="82"/>
      <c r="E43" s="23"/>
      <c r="F43" s="20"/>
      <c r="G43" s="20"/>
      <c r="H43" s="24"/>
      <c r="I43" s="12"/>
      <c r="J43" s="20"/>
      <c r="K43" s="35"/>
      <c r="L43" s="39"/>
      <c r="M43" s="82"/>
      <c r="N43" s="23"/>
      <c r="O43" s="20"/>
      <c r="P43" s="24"/>
      <c r="Q43" s="34"/>
    </row>
    <row r="44" spans="1:17" s="6" customFormat="1" ht="13.2" x14ac:dyDescent="0.25">
      <c r="A44" s="287">
        <v>6.1</v>
      </c>
      <c r="B44" s="39"/>
      <c r="C44" s="239"/>
      <c r="D44" s="82"/>
      <c r="E44" s="23"/>
      <c r="F44" s="20"/>
      <c r="G44" s="20"/>
      <c r="H44" s="24"/>
      <c r="I44" s="12"/>
      <c r="J44" s="20"/>
      <c r="K44" s="35"/>
      <c r="L44" s="39"/>
      <c r="M44" s="82"/>
      <c r="N44" s="23"/>
      <c r="O44" s="20"/>
      <c r="P44" s="24"/>
      <c r="Q44" s="34"/>
    </row>
    <row r="45" spans="1:17" s="6" customFormat="1" ht="13.2" x14ac:dyDescent="0.25">
      <c r="A45" s="287">
        <v>6.1</v>
      </c>
      <c r="B45" s="39"/>
      <c r="C45" s="239"/>
      <c r="D45" s="82"/>
      <c r="E45" s="23"/>
      <c r="F45" s="20"/>
      <c r="G45" s="20"/>
      <c r="H45" s="24"/>
      <c r="I45" s="12"/>
      <c r="J45" s="20"/>
      <c r="K45" s="35"/>
      <c r="L45" s="39"/>
      <c r="M45" s="82"/>
      <c r="N45" s="23"/>
      <c r="O45" s="20"/>
      <c r="P45" s="24"/>
      <c r="Q45" s="34"/>
    </row>
    <row r="46" spans="1:17" s="6" customFormat="1" ht="13.2" x14ac:dyDescent="0.25">
      <c r="A46" s="287">
        <v>6.1</v>
      </c>
      <c r="B46" s="39"/>
      <c r="C46" s="239"/>
      <c r="D46" s="82"/>
      <c r="E46" s="23"/>
      <c r="F46" s="20"/>
      <c r="G46" s="20"/>
      <c r="H46" s="24"/>
      <c r="I46" s="12"/>
      <c r="J46" s="20"/>
      <c r="K46" s="35"/>
      <c r="L46" s="39"/>
      <c r="M46" s="82"/>
      <c r="N46" s="23"/>
      <c r="O46" s="20"/>
      <c r="P46" s="24"/>
      <c r="Q46" s="34"/>
    </row>
    <row r="47" spans="1:17" s="6" customFormat="1" ht="13.2" x14ac:dyDescent="0.25">
      <c r="A47" s="287">
        <v>6.1</v>
      </c>
      <c r="B47" s="39"/>
      <c r="C47" s="239"/>
      <c r="D47" s="82"/>
      <c r="E47" s="23"/>
      <c r="F47" s="20"/>
      <c r="G47" s="20"/>
      <c r="H47" s="24"/>
      <c r="I47" s="12"/>
      <c r="J47" s="20"/>
      <c r="K47" s="35"/>
      <c r="L47" s="39"/>
      <c r="M47" s="82"/>
      <c r="N47" s="23"/>
      <c r="O47" s="20"/>
      <c r="P47" s="24"/>
      <c r="Q47" s="34"/>
    </row>
    <row r="48" spans="1:17" s="6" customFormat="1" ht="13.2" x14ac:dyDescent="0.25">
      <c r="A48" s="287">
        <v>6.1</v>
      </c>
      <c r="B48" s="39"/>
      <c r="C48" s="239"/>
      <c r="D48" s="82"/>
      <c r="E48" s="23"/>
      <c r="F48" s="20"/>
      <c r="G48" s="20"/>
      <c r="H48" s="24"/>
      <c r="I48" s="12"/>
      <c r="J48" s="20"/>
      <c r="K48" s="35"/>
      <c r="L48" s="39"/>
      <c r="M48" s="82"/>
      <c r="N48" s="23"/>
      <c r="O48" s="20"/>
      <c r="P48" s="24"/>
      <c r="Q48" s="34"/>
    </row>
    <row r="49" spans="1:17" s="6" customFormat="1" ht="13.2" x14ac:dyDescent="0.25">
      <c r="A49" s="287">
        <v>6.1</v>
      </c>
      <c r="B49" s="39"/>
      <c r="C49" s="239"/>
      <c r="D49" s="82"/>
      <c r="E49" s="23"/>
      <c r="F49" s="20"/>
      <c r="G49" s="20"/>
      <c r="H49" s="24"/>
      <c r="I49" s="12"/>
      <c r="J49" s="20"/>
      <c r="K49" s="35"/>
      <c r="L49" s="39"/>
      <c r="M49" s="82"/>
      <c r="N49" s="23"/>
      <c r="O49" s="20"/>
      <c r="P49" s="24"/>
      <c r="Q49" s="34"/>
    </row>
    <row r="50" spans="1:17" s="6" customFormat="1" ht="13.2" x14ac:dyDescent="0.25">
      <c r="A50" s="287">
        <v>6.1</v>
      </c>
      <c r="B50" s="39"/>
      <c r="C50" s="239"/>
      <c r="D50" s="82"/>
      <c r="E50" s="23"/>
      <c r="F50" s="20"/>
      <c r="G50" s="20"/>
      <c r="H50" s="24"/>
      <c r="I50" s="12"/>
      <c r="J50" s="20"/>
      <c r="K50" s="35"/>
      <c r="L50" s="39"/>
      <c r="M50" s="82"/>
      <c r="N50" s="23"/>
      <c r="O50" s="20"/>
      <c r="P50" s="24"/>
      <c r="Q50" s="34"/>
    </row>
    <row r="51" spans="1:17" s="6" customFormat="1" ht="13.2" x14ac:dyDescent="0.25">
      <c r="A51" s="287">
        <v>6.1</v>
      </c>
      <c r="B51" s="39"/>
      <c r="C51" s="239"/>
      <c r="D51" s="82"/>
      <c r="E51" s="23"/>
      <c r="F51" s="20"/>
      <c r="G51" s="20"/>
      <c r="H51" s="24"/>
      <c r="I51" s="12"/>
      <c r="J51" s="20"/>
      <c r="K51" s="35"/>
      <c r="L51" s="39"/>
      <c r="M51" s="82"/>
      <c r="N51" s="23"/>
      <c r="O51" s="20"/>
      <c r="P51" s="24"/>
      <c r="Q51" s="34"/>
    </row>
    <row r="52" spans="1:17" s="6" customFormat="1" ht="13.2" x14ac:dyDescent="0.25">
      <c r="A52" s="287">
        <v>6.1</v>
      </c>
      <c r="B52" s="39"/>
      <c r="C52" s="239"/>
      <c r="D52" s="82"/>
      <c r="E52" s="23"/>
      <c r="F52" s="20"/>
      <c r="G52" s="20"/>
      <c r="H52" s="24"/>
      <c r="I52" s="12"/>
      <c r="J52" s="20"/>
      <c r="K52" s="35"/>
      <c r="L52" s="39"/>
      <c r="M52" s="82"/>
      <c r="N52" s="23"/>
      <c r="O52" s="20"/>
      <c r="P52" s="24"/>
      <c r="Q52" s="34"/>
    </row>
    <row r="53" spans="1:17" s="6" customFormat="1" ht="13.2" x14ac:dyDescent="0.25">
      <c r="A53" s="287">
        <v>6.1</v>
      </c>
      <c r="B53" s="39"/>
      <c r="C53" s="239"/>
      <c r="D53" s="82"/>
      <c r="E53" s="23"/>
      <c r="F53" s="20"/>
      <c r="G53" s="20"/>
      <c r="H53" s="24"/>
      <c r="I53" s="12"/>
      <c r="J53" s="20"/>
      <c r="K53" s="35"/>
      <c r="L53" s="39"/>
      <c r="M53" s="82"/>
      <c r="N53" s="23"/>
      <c r="O53" s="20"/>
      <c r="P53" s="24"/>
      <c r="Q53" s="34"/>
    </row>
    <row r="54" spans="1:17" s="6" customFormat="1" ht="13.2" x14ac:dyDescent="0.25">
      <c r="A54" s="287">
        <v>6.1</v>
      </c>
      <c r="B54" s="39"/>
      <c r="C54" s="239"/>
      <c r="D54" s="82"/>
      <c r="E54" s="23"/>
      <c r="F54" s="20"/>
      <c r="G54" s="20"/>
      <c r="H54" s="24"/>
      <c r="I54" s="12"/>
      <c r="J54" s="20"/>
      <c r="K54" s="35"/>
      <c r="L54" s="39"/>
      <c r="M54" s="82"/>
      <c r="N54" s="23"/>
      <c r="O54" s="20"/>
      <c r="P54" s="24"/>
      <c r="Q54" s="34"/>
    </row>
    <row r="55" spans="1:17" s="6" customFormat="1" ht="13.2" x14ac:dyDescent="0.25">
      <c r="A55" s="287">
        <v>6.1</v>
      </c>
      <c r="B55" s="39"/>
      <c r="C55" s="239"/>
      <c r="D55" s="82"/>
      <c r="E55" s="23"/>
      <c r="F55" s="20"/>
      <c r="G55" s="20"/>
      <c r="H55" s="24"/>
      <c r="I55" s="12"/>
      <c r="J55" s="20"/>
      <c r="K55" s="35"/>
      <c r="L55" s="39"/>
      <c r="M55" s="82"/>
      <c r="N55" s="23"/>
      <c r="O55" s="20"/>
      <c r="P55" s="24"/>
      <c r="Q55" s="34"/>
    </row>
    <row r="56" spans="1:17" s="6" customFormat="1" ht="13.2" x14ac:dyDescent="0.25">
      <c r="A56" s="287">
        <v>6.1</v>
      </c>
      <c r="B56" s="39"/>
      <c r="C56" s="239"/>
      <c r="D56" s="82"/>
      <c r="E56" s="23"/>
      <c r="F56" s="20"/>
      <c r="G56" s="20"/>
      <c r="H56" s="24"/>
      <c r="I56" s="12"/>
      <c r="J56" s="20"/>
      <c r="K56" s="35"/>
      <c r="L56" s="39"/>
      <c r="M56" s="82"/>
      <c r="N56" s="23"/>
      <c r="O56" s="20"/>
      <c r="P56" s="24"/>
      <c r="Q56" s="34"/>
    </row>
    <row r="57" spans="1:17" s="6" customFormat="1" ht="13.8" thickBot="1" x14ac:dyDescent="0.3">
      <c r="A57" s="287">
        <v>6.1</v>
      </c>
      <c r="B57" s="38"/>
      <c r="C57" s="240"/>
      <c r="D57" s="83"/>
      <c r="E57" s="30"/>
      <c r="F57" s="31"/>
      <c r="G57" s="31"/>
      <c r="H57" s="32"/>
      <c r="I57" s="74"/>
      <c r="J57" s="31"/>
      <c r="K57" s="84"/>
      <c r="L57" s="38"/>
      <c r="M57" s="83"/>
      <c r="N57" s="30"/>
      <c r="O57" s="31"/>
      <c r="P57" s="32"/>
      <c r="Q57" s="90"/>
    </row>
    <row r="58" spans="1:17" s="6" customFormat="1" ht="24.75" customHeight="1" thickBot="1" x14ac:dyDescent="0.3">
      <c r="A58" s="296"/>
    </row>
    <row r="59" spans="1:17" s="6" customFormat="1" ht="15" customHeight="1" thickBot="1" x14ac:dyDescent="0.3">
      <c r="A59" s="296"/>
      <c r="B59" s="353" t="s">
        <v>284</v>
      </c>
      <c r="C59" s="351"/>
      <c r="D59" s="351"/>
      <c r="E59" s="351"/>
      <c r="F59" s="351"/>
      <c r="G59" s="351"/>
      <c r="H59" s="351"/>
      <c r="I59" s="351"/>
      <c r="J59" s="351"/>
      <c r="K59" s="351"/>
      <c r="L59" s="351"/>
      <c r="M59" s="351"/>
      <c r="N59" s="351"/>
      <c r="O59" s="351"/>
      <c r="P59" s="351"/>
      <c r="Q59" s="352"/>
    </row>
    <row r="60" spans="1:17" s="6" customFormat="1" ht="15" customHeight="1" x14ac:dyDescent="0.25">
      <c r="A60" s="287">
        <v>6.2</v>
      </c>
      <c r="B60" s="471"/>
      <c r="C60" s="561"/>
      <c r="D60" s="561"/>
      <c r="E60" s="561"/>
      <c r="F60" s="561"/>
      <c r="G60" s="561"/>
      <c r="H60" s="561"/>
      <c r="I60" s="561"/>
      <c r="J60" s="561"/>
      <c r="K60" s="561"/>
      <c r="L60" s="561"/>
      <c r="M60" s="561"/>
      <c r="N60" s="561"/>
      <c r="O60" s="561"/>
      <c r="P60" s="561"/>
      <c r="Q60" s="472"/>
    </row>
    <row r="61" spans="1:17" s="6" customFormat="1" ht="15" customHeight="1" x14ac:dyDescent="0.25">
      <c r="A61" s="296"/>
      <c r="B61" s="562"/>
      <c r="C61" s="563"/>
      <c r="D61" s="563"/>
      <c r="E61" s="563"/>
      <c r="F61" s="563"/>
      <c r="G61" s="563"/>
      <c r="H61" s="563"/>
      <c r="I61" s="563"/>
      <c r="J61" s="563"/>
      <c r="K61" s="563"/>
      <c r="L61" s="563"/>
      <c r="M61" s="563"/>
      <c r="N61" s="563"/>
      <c r="O61" s="563"/>
      <c r="P61" s="563"/>
      <c r="Q61" s="564"/>
    </row>
    <row r="62" spans="1:17" s="6" customFormat="1" ht="15" customHeight="1" x14ac:dyDescent="0.25">
      <c r="A62" s="296"/>
      <c r="B62" s="562"/>
      <c r="C62" s="563"/>
      <c r="D62" s="563"/>
      <c r="E62" s="563"/>
      <c r="F62" s="563"/>
      <c r="G62" s="563"/>
      <c r="H62" s="563"/>
      <c r="I62" s="563"/>
      <c r="J62" s="563"/>
      <c r="K62" s="563"/>
      <c r="L62" s="563"/>
      <c r="M62" s="563"/>
      <c r="N62" s="563"/>
      <c r="O62" s="563"/>
      <c r="P62" s="563"/>
      <c r="Q62" s="564"/>
    </row>
    <row r="63" spans="1:17" s="6" customFormat="1" ht="15" customHeight="1" x14ac:dyDescent="0.25">
      <c r="A63" s="296"/>
      <c r="B63" s="562"/>
      <c r="C63" s="563"/>
      <c r="D63" s="563"/>
      <c r="E63" s="563"/>
      <c r="F63" s="563"/>
      <c r="G63" s="563"/>
      <c r="H63" s="563"/>
      <c r="I63" s="563"/>
      <c r="J63" s="563"/>
      <c r="K63" s="563"/>
      <c r="L63" s="563"/>
      <c r="M63" s="563"/>
      <c r="N63" s="563"/>
      <c r="O63" s="563"/>
      <c r="P63" s="563"/>
      <c r="Q63" s="564"/>
    </row>
    <row r="64" spans="1:17" s="6" customFormat="1" ht="15" customHeight="1" x14ac:dyDescent="0.25">
      <c r="A64" s="296"/>
      <c r="B64" s="562"/>
      <c r="C64" s="563"/>
      <c r="D64" s="563"/>
      <c r="E64" s="563"/>
      <c r="F64" s="563"/>
      <c r="G64" s="563"/>
      <c r="H64" s="563"/>
      <c r="I64" s="563"/>
      <c r="J64" s="563"/>
      <c r="K64" s="563"/>
      <c r="L64" s="563"/>
      <c r="M64" s="563"/>
      <c r="N64" s="563"/>
      <c r="O64" s="563"/>
      <c r="P64" s="563"/>
      <c r="Q64" s="564"/>
    </row>
    <row r="65" spans="1:17" s="6" customFormat="1" ht="15" customHeight="1" x14ac:dyDescent="0.25">
      <c r="A65" s="296"/>
      <c r="B65" s="562"/>
      <c r="C65" s="563"/>
      <c r="D65" s="563"/>
      <c r="E65" s="563"/>
      <c r="F65" s="563"/>
      <c r="G65" s="563"/>
      <c r="H65" s="563"/>
      <c r="I65" s="563"/>
      <c r="J65" s="563"/>
      <c r="K65" s="563"/>
      <c r="L65" s="563"/>
      <c r="M65" s="563"/>
      <c r="N65" s="563"/>
      <c r="O65" s="563"/>
      <c r="P65" s="563"/>
      <c r="Q65" s="564"/>
    </row>
    <row r="66" spans="1:17" s="6" customFormat="1" ht="15" customHeight="1" x14ac:dyDescent="0.25">
      <c r="A66" s="296"/>
      <c r="B66" s="562"/>
      <c r="C66" s="563"/>
      <c r="D66" s="563"/>
      <c r="E66" s="563"/>
      <c r="F66" s="563"/>
      <c r="G66" s="563"/>
      <c r="H66" s="563"/>
      <c r="I66" s="563"/>
      <c r="J66" s="563"/>
      <c r="K66" s="563"/>
      <c r="L66" s="563"/>
      <c r="M66" s="563"/>
      <c r="N66" s="563"/>
      <c r="O66" s="563"/>
      <c r="P66" s="563"/>
      <c r="Q66" s="564"/>
    </row>
    <row r="67" spans="1:17" s="6" customFormat="1" ht="15" customHeight="1" x14ac:dyDescent="0.25">
      <c r="A67" s="296"/>
      <c r="B67" s="562"/>
      <c r="C67" s="563"/>
      <c r="D67" s="563"/>
      <c r="E67" s="563"/>
      <c r="F67" s="563"/>
      <c r="G67" s="563"/>
      <c r="H67" s="563"/>
      <c r="I67" s="563"/>
      <c r="J67" s="563"/>
      <c r="K67" s="563"/>
      <c r="L67" s="563"/>
      <c r="M67" s="563"/>
      <c r="N67" s="563"/>
      <c r="O67" s="563"/>
      <c r="P67" s="563"/>
      <c r="Q67" s="564"/>
    </row>
    <row r="68" spans="1:17" s="6" customFormat="1" ht="15" customHeight="1" x14ac:dyDescent="0.25">
      <c r="A68" s="296"/>
      <c r="B68" s="562"/>
      <c r="C68" s="563"/>
      <c r="D68" s="563"/>
      <c r="E68" s="563"/>
      <c r="F68" s="563"/>
      <c r="G68" s="563"/>
      <c r="H68" s="563"/>
      <c r="I68" s="563"/>
      <c r="J68" s="563"/>
      <c r="K68" s="563"/>
      <c r="L68" s="563"/>
      <c r="M68" s="563"/>
      <c r="N68" s="563"/>
      <c r="O68" s="563"/>
      <c r="P68" s="563"/>
      <c r="Q68" s="564"/>
    </row>
    <row r="69" spans="1:17" s="6" customFormat="1" ht="15" customHeight="1" x14ac:dyDescent="0.25">
      <c r="A69" s="296"/>
      <c r="B69" s="562"/>
      <c r="C69" s="563"/>
      <c r="D69" s="563"/>
      <c r="E69" s="563"/>
      <c r="F69" s="563"/>
      <c r="G69" s="563"/>
      <c r="H69" s="563"/>
      <c r="I69" s="563"/>
      <c r="J69" s="563"/>
      <c r="K69" s="563"/>
      <c r="L69" s="563"/>
      <c r="M69" s="563"/>
      <c r="N69" s="563"/>
      <c r="O69" s="563"/>
      <c r="P69" s="563"/>
      <c r="Q69" s="564"/>
    </row>
    <row r="70" spans="1:17" s="6" customFormat="1" ht="15" customHeight="1" x14ac:dyDescent="0.25">
      <c r="A70" s="296"/>
      <c r="B70" s="562"/>
      <c r="C70" s="563"/>
      <c r="D70" s="563"/>
      <c r="E70" s="563"/>
      <c r="F70" s="563"/>
      <c r="G70" s="563"/>
      <c r="H70" s="563"/>
      <c r="I70" s="563"/>
      <c r="J70" s="563"/>
      <c r="K70" s="563"/>
      <c r="L70" s="563"/>
      <c r="M70" s="563"/>
      <c r="N70" s="563"/>
      <c r="O70" s="563"/>
      <c r="P70" s="563"/>
      <c r="Q70" s="564"/>
    </row>
    <row r="71" spans="1:17" s="6" customFormat="1" ht="15" customHeight="1" x14ac:dyDescent="0.25">
      <c r="A71" s="296"/>
      <c r="B71" s="562"/>
      <c r="C71" s="563"/>
      <c r="D71" s="563"/>
      <c r="E71" s="563"/>
      <c r="F71" s="563"/>
      <c r="G71" s="563"/>
      <c r="H71" s="563"/>
      <c r="I71" s="563"/>
      <c r="J71" s="563"/>
      <c r="K71" s="563"/>
      <c r="L71" s="563"/>
      <c r="M71" s="563"/>
      <c r="N71" s="563"/>
      <c r="O71" s="563"/>
      <c r="P71" s="563"/>
      <c r="Q71" s="564"/>
    </row>
    <row r="72" spans="1:17" s="6" customFormat="1" ht="15" customHeight="1" thickBot="1" x14ac:dyDescent="0.3">
      <c r="A72" s="296"/>
      <c r="B72" s="565"/>
      <c r="C72" s="566"/>
      <c r="D72" s="566"/>
      <c r="E72" s="566"/>
      <c r="F72" s="566"/>
      <c r="G72" s="566"/>
      <c r="H72" s="566"/>
      <c r="I72" s="566"/>
      <c r="J72" s="566"/>
      <c r="K72" s="566"/>
      <c r="L72" s="566"/>
      <c r="M72" s="566"/>
      <c r="N72" s="566"/>
      <c r="O72" s="566"/>
      <c r="P72" s="566"/>
      <c r="Q72" s="567"/>
    </row>
    <row r="73" spans="1:17" s="6" customFormat="1" ht="13.2" x14ac:dyDescent="0.25">
      <c r="A73" s="296"/>
    </row>
    <row r="74" spans="1:17" s="6" customFormat="1" ht="13.2" x14ac:dyDescent="0.25">
      <c r="A74" s="296"/>
    </row>
    <row r="75" spans="1:17" s="6" customFormat="1" ht="13.2" x14ac:dyDescent="0.25">
      <c r="A75" s="296"/>
    </row>
    <row r="76" spans="1:17" s="6" customFormat="1" ht="13.2" x14ac:dyDescent="0.25">
      <c r="A76" s="296"/>
    </row>
    <row r="77" spans="1:17" s="6" customFormat="1" ht="13.2" x14ac:dyDescent="0.25">
      <c r="A77" s="296"/>
    </row>
    <row r="78" spans="1:17" s="6" customFormat="1" ht="13.2" x14ac:dyDescent="0.25">
      <c r="A78" s="296"/>
    </row>
    <row r="79" spans="1:17" s="6" customFormat="1" ht="13.2" x14ac:dyDescent="0.25">
      <c r="A79" s="296"/>
    </row>
    <row r="80" spans="1:17" s="6" customFormat="1" ht="13.2" x14ac:dyDescent="0.25">
      <c r="A80" s="296"/>
    </row>
    <row r="81" spans="1:1" s="6" customFormat="1" ht="13.2" x14ac:dyDescent="0.25">
      <c r="A81" s="296"/>
    </row>
    <row r="82" spans="1:1" s="6" customFormat="1" ht="13.2" x14ac:dyDescent="0.25">
      <c r="A82" s="296"/>
    </row>
    <row r="83" spans="1:1" s="6" customFormat="1" ht="13.2" x14ac:dyDescent="0.25">
      <c r="A83" s="296"/>
    </row>
    <row r="84" spans="1:1" s="6" customFormat="1" ht="13.2" x14ac:dyDescent="0.25">
      <c r="A84" s="296"/>
    </row>
    <row r="85" spans="1:1" s="6" customFormat="1" ht="13.2" x14ac:dyDescent="0.25">
      <c r="A85" s="296"/>
    </row>
    <row r="86" spans="1:1" s="6" customFormat="1" ht="13.2" x14ac:dyDescent="0.25">
      <c r="A86" s="296"/>
    </row>
    <row r="87" spans="1:1" s="6" customFormat="1" ht="13.2" x14ac:dyDescent="0.25">
      <c r="A87" s="296"/>
    </row>
    <row r="88" spans="1:1" s="6" customFormat="1" ht="13.2" x14ac:dyDescent="0.25">
      <c r="A88" s="296"/>
    </row>
    <row r="89" spans="1:1" s="6" customFormat="1" ht="13.2" x14ac:dyDescent="0.25">
      <c r="A89" s="296"/>
    </row>
    <row r="90" spans="1:1" s="6" customFormat="1" ht="13.2" x14ac:dyDescent="0.25">
      <c r="A90" s="296"/>
    </row>
    <row r="91" spans="1:1" s="6" customFormat="1" ht="13.2" x14ac:dyDescent="0.25">
      <c r="A91" s="296"/>
    </row>
    <row r="92" spans="1:1" s="6" customFormat="1" ht="13.2" x14ac:dyDescent="0.25">
      <c r="A92" s="296"/>
    </row>
    <row r="93" spans="1:1" s="6" customFormat="1" ht="13.2" x14ac:dyDescent="0.25">
      <c r="A93" s="296"/>
    </row>
    <row r="94" spans="1:1" s="6" customFormat="1" ht="13.2" x14ac:dyDescent="0.25">
      <c r="A94" s="296"/>
    </row>
    <row r="95" spans="1:1" s="6" customFormat="1" ht="13.2" x14ac:dyDescent="0.25">
      <c r="A95" s="296"/>
    </row>
    <row r="96" spans="1:1" s="6" customFormat="1" ht="13.2" x14ac:dyDescent="0.25">
      <c r="A96" s="296"/>
    </row>
    <row r="97" spans="1:1" s="6" customFormat="1" ht="13.2" x14ac:dyDescent="0.25">
      <c r="A97" s="296"/>
    </row>
    <row r="98" spans="1:1" s="6" customFormat="1" ht="13.2" x14ac:dyDescent="0.25">
      <c r="A98" s="296"/>
    </row>
    <row r="99" spans="1:1" s="6" customFormat="1" ht="13.2" x14ac:dyDescent="0.25">
      <c r="A99" s="296"/>
    </row>
    <row r="100" spans="1:1" s="6" customFormat="1" ht="13.2" x14ac:dyDescent="0.25">
      <c r="A100" s="296"/>
    </row>
    <row r="101" spans="1:1" s="6" customFormat="1" ht="13.2" x14ac:dyDescent="0.25">
      <c r="A101" s="296"/>
    </row>
    <row r="102" spans="1:1" s="6" customFormat="1" ht="13.2" x14ac:dyDescent="0.25">
      <c r="A102" s="296"/>
    </row>
    <row r="103" spans="1:1" s="6" customFormat="1" ht="13.2" x14ac:dyDescent="0.25">
      <c r="A103" s="296"/>
    </row>
    <row r="104" spans="1:1" s="6" customFormat="1" ht="13.2" x14ac:dyDescent="0.25">
      <c r="A104" s="296"/>
    </row>
    <row r="105" spans="1:1" s="6" customFormat="1" ht="13.2" x14ac:dyDescent="0.25">
      <c r="A105" s="296"/>
    </row>
    <row r="106" spans="1:1" s="6" customFormat="1" ht="13.2" x14ac:dyDescent="0.25">
      <c r="A106" s="296"/>
    </row>
    <row r="107" spans="1:1" s="6" customFormat="1" ht="13.2" x14ac:dyDescent="0.25">
      <c r="A107" s="296"/>
    </row>
    <row r="108" spans="1:1" s="6" customFormat="1" ht="13.2" x14ac:dyDescent="0.25">
      <c r="A108" s="296"/>
    </row>
    <row r="109" spans="1:1" s="6" customFormat="1" ht="13.2" x14ac:dyDescent="0.25">
      <c r="A109" s="296"/>
    </row>
    <row r="110" spans="1:1" s="6" customFormat="1" ht="13.2" x14ac:dyDescent="0.25">
      <c r="A110" s="296"/>
    </row>
    <row r="111" spans="1:1" s="6" customFormat="1" ht="13.2" x14ac:dyDescent="0.25">
      <c r="A111" s="296"/>
    </row>
    <row r="112" spans="1:1" s="6" customFormat="1" ht="13.2" x14ac:dyDescent="0.25">
      <c r="A112" s="296"/>
    </row>
    <row r="113" spans="1:1" s="6" customFormat="1" ht="13.2" x14ac:dyDescent="0.25">
      <c r="A113" s="296"/>
    </row>
    <row r="114" spans="1:1" s="6" customFormat="1" ht="13.2" x14ac:dyDescent="0.25">
      <c r="A114" s="296"/>
    </row>
    <row r="115" spans="1:1" s="6" customFormat="1" ht="13.2" x14ac:dyDescent="0.25">
      <c r="A115" s="296"/>
    </row>
    <row r="116" spans="1:1" s="6" customFormat="1" ht="13.2" x14ac:dyDescent="0.25">
      <c r="A116" s="296"/>
    </row>
    <row r="117" spans="1:1" s="6" customFormat="1" ht="13.2" x14ac:dyDescent="0.25">
      <c r="A117" s="296"/>
    </row>
    <row r="118" spans="1:1" s="6" customFormat="1" ht="13.2" x14ac:dyDescent="0.25">
      <c r="A118" s="296"/>
    </row>
    <row r="119" spans="1:1" s="6" customFormat="1" ht="13.2" x14ac:dyDescent="0.25">
      <c r="A119" s="296"/>
    </row>
    <row r="120" spans="1:1" s="6" customFormat="1" ht="13.2" x14ac:dyDescent="0.25">
      <c r="A120" s="296"/>
    </row>
    <row r="121" spans="1:1" s="6" customFormat="1" ht="13.2" x14ac:dyDescent="0.25">
      <c r="A121" s="296"/>
    </row>
    <row r="122" spans="1:1" s="6" customFormat="1" ht="13.2" x14ac:dyDescent="0.25">
      <c r="A122" s="296"/>
    </row>
    <row r="123" spans="1:1" s="6" customFormat="1" ht="13.2" x14ac:dyDescent="0.25">
      <c r="A123" s="296"/>
    </row>
    <row r="124" spans="1:1" s="6" customFormat="1" ht="13.2" x14ac:dyDescent="0.25">
      <c r="A124" s="296"/>
    </row>
    <row r="125" spans="1:1" s="6" customFormat="1" ht="13.2" x14ac:dyDescent="0.25">
      <c r="A125" s="296"/>
    </row>
    <row r="126" spans="1:1" s="6" customFormat="1" ht="13.2" x14ac:dyDescent="0.25">
      <c r="A126" s="296"/>
    </row>
    <row r="127" spans="1:1" s="6" customFormat="1" ht="13.2" x14ac:dyDescent="0.25">
      <c r="A127" s="296"/>
    </row>
    <row r="128" spans="1:1" s="6" customFormat="1" ht="13.2" x14ac:dyDescent="0.25">
      <c r="A128" s="296"/>
    </row>
    <row r="129" spans="1:17" s="6" customFormat="1" ht="13.2" x14ac:dyDescent="0.25">
      <c r="A129" s="296"/>
    </row>
    <row r="130" spans="1:17" s="6" customFormat="1" ht="13.2" x14ac:dyDescent="0.25">
      <c r="A130" s="296"/>
    </row>
    <row r="131" spans="1:17" s="6" customFormat="1" ht="13.2" x14ac:dyDescent="0.25">
      <c r="A131" s="296"/>
    </row>
    <row r="132" spans="1:17" s="6" customFormat="1" ht="13.2" x14ac:dyDescent="0.25">
      <c r="A132" s="296"/>
    </row>
    <row r="133" spans="1:17" s="6" customFormat="1" ht="13.2" x14ac:dyDescent="0.25">
      <c r="A133" s="296"/>
    </row>
    <row r="134" spans="1:17" s="6" customFormat="1" ht="13.2" x14ac:dyDescent="0.25">
      <c r="A134" s="296"/>
    </row>
    <row r="135" spans="1:17" x14ac:dyDescent="0.3">
      <c r="B135" s="6"/>
      <c r="C135" s="6"/>
      <c r="D135" s="6"/>
      <c r="E135" s="6"/>
      <c r="F135" s="6"/>
      <c r="G135" s="6"/>
      <c r="H135" s="6"/>
      <c r="I135" s="6"/>
      <c r="J135" s="6"/>
      <c r="K135" s="6"/>
      <c r="L135" s="6"/>
      <c r="M135" s="6"/>
      <c r="N135" s="6"/>
      <c r="O135" s="6"/>
      <c r="P135" s="6"/>
      <c r="Q135" s="6"/>
    </row>
  </sheetData>
  <sheetProtection algorithmName="SHA-512" hashValue="3BJEf3etxln8AEf/n9azQEwE1v0w1UhK5PME7MuHAdHxpl8qpxwacQfENdHSBeHYQPXpkuVwLDQm95an2P62Sw==" saltValue="L1vcqlpxGCOAhZO2wqgdZA==" spinCount="100000" sheet="1" selectLockedCells="1"/>
  <mergeCells count="11">
    <mergeCell ref="B4:Q4"/>
    <mergeCell ref="B5:Q5"/>
    <mergeCell ref="B59:Q59"/>
    <mergeCell ref="B60:Q72"/>
    <mergeCell ref="Q6:Q7"/>
    <mergeCell ref="B6:B7"/>
    <mergeCell ref="D6:D7"/>
    <mergeCell ref="E6:H6"/>
    <mergeCell ref="I6:K6"/>
    <mergeCell ref="M6:M7"/>
    <mergeCell ref="N6:P6"/>
  </mergeCells>
  <pageMargins left="0.25" right="0.25" top="0.75" bottom="0.75" header="0.3" footer="0.3"/>
  <pageSetup paperSize="9" scale="54" orientation="landscape" horizontalDpi="1200" verticalDpi="1200" r:id="rId1"/>
  <headerFooter>
    <oddHeader>&amp;A</oddHeader>
    <oddFooter>&amp;C&amp;P</oddFooter>
  </headerFooter>
  <rowBreaks count="1" manualBreakCount="1">
    <brk id="56" max="15" man="1"/>
  </rowBreaks>
  <legacyDrawing r:id="rId2"/>
  <extLst>
    <ext xmlns:x14="http://schemas.microsoft.com/office/spreadsheetml/2009/9/main" uri="{CCE6A557-97BC-4b89-ADB6-D9C93CAAB3DF}">
      <x14:dataValidations xmlns:xm="http://schemas.microsoft.com/office/excel/2006/main" count="6">
        <x14:dataValidation type="list" allowBlank="1" showInputMessage="1" showErrorMessage="1" xr:uid="{00000000-0002-0000-0800-000000000000}">
          <x14:formula1>
            <xm:f>'LISTS FOR MENUS'!$C$2:$C$4</xm:f>
          </x14:formula1>
          <xm:sqref>M8:M57</xm:sqref>
        </x14:dataValidation>
        <x14:dataValidation type="list" allowBlank="1" showInputMessage="1" showErrorMessage="1" xr:uid="{00000000-0002-0000-0800-000001000000}">
          <x14:formula1>
            <xm:f>'LISTS FOR MENUS'!$E$2:$E$9</xm:f>
          </x14:formula1>
          <xm:sqref>E8:E57</xm:sqref>
        </x14:dataValidation>
        <x14:dataValidation type="list" allowBlank="1" showInputMessage="1" showErrorMessage="1" xr:uid="{00000000-0002-0000-0800-000002000000}">
          <x14:formula1>
            <xm:f>'LISTS FOR MENUS'!$B$2:$B$251</xm:f>
          </x14:formula1>
          <xm:sqref>N8:N57 F8:F57</xm:sqref>
        </x14:dataValidation>
        <x14:dataValidation type="list" allowBlank="1" showInputMessage="1" showErrorMessage="1" xr:uid="{00000000-0002-0000-0800-000003000000}">
          <x14:formula1>
            <xm:f>'LISTS FOR MENUS'!$I$2:$I$13</xm:f>
          </x14:formula1>
          <xm:sqref>I8:I57</xm:sqref>
        </x14:dataValidation>
        <x14:dataValidation type="list" allowBlank="1" showInputMessage="1" showErrorMessage="1" xr:uid="{00000000-0002-0000-0800-000004000000}">
          <x14:formula1>
            <xm:f>'LISTS FOR MENUS'!$G$2:$G$12</xm:f>
          </x14:formula1>
          <xm:sqref>P8:P57</xm:sqref>
        </x14:dataValidation>
        <x14:dataValidation type="list" allowBlank="1" showInputMessage="1" showErrorMessage="1" xr:uid="{00000000-0002-0000-0800-000005000000}">
          <x14:formula1>
            <xm:f>'LISTS FOR MENUS'!$F$2:$F$6</xm:f>
          </x14:formula1>
          <xm:sqref>O8:O57</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CC2ACFA87F550418D225E071F542ADA" ma:contentTypeVersion="23" ma:contentTypeDescription="Create a new document." ma:contentTypeScope="" ma:versionID="c33c1dd16711e4dd33e41971526b5ff7">
  <xsd:schema xmlns:xsd="http://www.w3.org/2001/XMLSchema" xmlns:xs="http://www.w3.org/2001/XMLSchema" xmlns:p="http://schemas.microsoft.com/office/2006/metadata/properties" xmlns:ns2="8bde3967-4b29-49c8-add0-1b77de203898" xmlns:ns3="0f1cb922-524b-4a63-a729-f715e5c73bc5" xmlns:ns4="985ec44e-1bab-4c0b-9df0-6ba128686fc9" targetNamespace="http://schemas.microsoft.com/office/2006/metadata/properties" ma:root="true" ma:fieldsID="ce2a71fe8cbe373bd3fadd4f563596ef" ns2:_="" ns3:_="" ns4:_="">
    <xsd:import namespace="8bde3967-4b29-49c8-add0-1b77de203898"/>
    <xsd:import namespace="0f1cb922-524b-4a63-a729-f715e5c73bc5"/>
    <xsd:import namespace="985ec44e-1bab-4c0b-9df0-6ba128686fc9"/>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LengthInSeconds" minOccurs="0"/>
                <xsd:element ref="ns4:TaxCatchAll" minOccurs="0"/>
                <xsd:element ref="ns3:lcf76f155ced4ddcb4097134ff3c332f"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bde3967-4b29-49c8-add0-1b77de203898"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f1cb922-524b-4a63-a729-f715e5c73bc5"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78175662-8596-484a-92c7-351d01561e22"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85ec44e-1bab-4c0b-9df0-6ba128686fc9"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6068b4f6-077d-4e9b-8d51-ea092799dd60}" ma:internalName="TaxCatchAll" ma:showField="CatchAllData" ma:web="8bde3967-4b29-49c8-add0-1b77de20389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0f1cb922-524b-4a63-a729-f715e5c73bc5">
      <Terms xmlns="http://schemas.microsoft.com/office/infopath/2007/PartnerControls"/>
    </lcf76f155ced4ddcb4097134ff3c332f>
    <TaxCatchAll xmlns="985ec44e-1bab-4c0b-9df0-6ba128686fc9"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8996DFA-A72D-4986-AC29-815778698F4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de3967-4b29-49c8-add0-1b77de203898"/>
    <ds:schemaRef ds:uri="0f1cb922-524b-4a63-a729-f715e5c73bc5"/>
    <ds:schemaRef ds:uri="985ec44e-1bab-4c0b-9df0-6ba128686fc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55569DC-F3C6-4EA2-AA4C-BD4D8A25BBA8}">
  <ds:schemaRefs>
    <ds:schemaRef ds:uri="http://schemas.microsoft.com/office/2006/metadata/properties"/>
    <ds:schemaRef ds:uri="http://schemas.microsoft.com/office/infopath/2007/PartnerControls"/>
    <ds:schemaRef ds:uri="0f1cb922-524b-4a63-a729-f715e5c73bc5"/>
    <ds:schemaRef ds:uri="985ec44e-1bab-4c0b-9df0-6ba128686fc9"/>
  </ds:schemaRefs>
</ds:datastoreItem>
</file>

<file path=customXml/itemProps3.xml><?xml version="1.0" encoding="utf-8"?>
<ds:datastoreItem xmlns:ds="http://schemas.openxmlformats.org/officeDocument/2006/customXml" ds:itemID="{FF87AC11-5D85-4D91-B5AB-665F49F8EB8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12</vt:i4>
      </vt:variant>
    </vt:vector>
  </HeadingPairs>
  <TitlesOfParts>
    <vt:vector size="27" baseType="lpstr">
      <vt:lpstr>أبدأ هنا</vt:lpstr>
      <vt:lpstr>التعليمات</vt:lpstr>
      <vt:lpstr>المجيبون</vt:lpstr>
      <vt:lpstr> ضبط الأسلحة</vt:lpstr>
      <vt:lpstr>السياق الجنائي</vt:lpstr>
      <vt:lpstr>المعلومات الجغرافية</vt:lpstr>
      <vt:lpstr>الأسلحة المعثور عليها </vt:lpstr>
      <vt:lpstr>نتائج التعقب </vt:lpstr>
      <vt:lpstr>الضبطيات الكبيرة </vt:lpstr>
      <vt:lpstr>الأجزاء والمكونات والذخيرة</vt:lpstr>
      <vt:lpstr>نظام العدالة الجنائية</vt:lpstr>
      <vt:lpstr>سياق الاتجار</vt:lpstr>
      <vt:lpstr>مسرد المصطلحات</vt:lpstr>
      <vt:lpstr>أنواع الأسلحة</vt:lpstr>
      <vt:lpstr>LISTS FOR MENUS</vt:lpstr>
      <vt:lpstr>' ضبط الأسلحة'!Print_Area</vt:lpstr>
      <vt:lpstr>'الأجزاء والمكونات والذخيرة'!Print_Area</vt:lpstr>
      <vt:lpstr>التعليمات!Print_Area</vt:lpstr>
      <vt:lpstr>'السياق الجنائي'!Print_Area</vt:lpstr>
      <vt:lpstr>'الضبطيات الكبيرة '!Print_Area</vt:lpstr>
      <vt:lpstr>المجيبون!Print_Area</vt:lpstr>
      <vt:lpstr>'المعلومات الجغرافية'!Print_Area</vt:lpstr>
      <vt:lpstr>'أنواع الأسلحة'!Print_Area</vt:lpstr>
      <vt:lpstr>'سياق الاتجار'!Print_Area</vt:lpstr>
      <vt:lpstr>'مسرد المصطلحات'!Print_Area</vt:lpstr>
      <vt:lpstr>'نتائج التعقب '!Print_Area</vt:lpstr>
      <vt:lpstr>'نظام العدالة الجنائية'!Print_Area</vt:lpstr>
    </vt:vector>
  </TitlesOfParts>
  <Company>UNOG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Ariel Epstein</dc:creator>
  <cp:lastModifiedBy>Markus Schwabe</cp:lastModifiedBy>
  <cp:lastPrinted>2018-05-31T12:58:42Z</cp:lastPrinted>
  <dcterms:created xsi:type="dcterms:W3CDTF">2018-02-12T09:41:46Z</dcterms:created>
  <dcterms:modified xsi:type="dcterms:W3CDTF">2024-05-06T08:52:30Z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0x010100ACC2ACFA87F550418D225E071F542ADA</vt:lpwstr>
  </property>
  <property fmtid="{D5CDD505-2E9C-101B-9397-08002B2CF9AE}" pid="3" name="MediaServiceImageTags">
    <vt:lpwstr/>
  </property>
</Properties>
</file>